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БЮДЖЕТ  2025 рік\"/>
    </mc:Choice>
  </mc:AlternateContent>
  <xr:revisionPtr revIDLastSave="0" documentId="13_ncr:1_{7A8AF099-34C4-4ACE-814E-45E328C2DE2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Аркуш1" sheetId="1" r:id="rId1"/>
  </sheets>
  <definedNames>
    <definedName name="_xlnm.Print_Area" localSheetId="0">Аркуш1!$A$1:$J$87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0" i="1" l="1"/>
  <c r="G79" i="1"/>
  <c r="G78" i="1"/>
  <c r="G82" i="1"/>
  <c r="G76" i="1"/>
  <c r="G74" i="1"/>
  <c r="G40" i="1"/>
  <c r="G39" i="1"/>
  <c r="G63" i="1"/>
  <c r="G31" i="1" l="1"/>
  <c r="G27" i="1"/>
  <c r="G42" i="1" l="1"/>
  <c r="G61" i="1" l="1"/>
  <c r="G21" i="1" l="1"/>
  <c r="G73" i="1"/>
  <c r="G38" i="1" l="1"/>
  <c r="J84" i="1" l="1"/>
  <c r="I84" i="1"/>
  <c r="H84" i="1"/>
  <c r="G83" i="1" l="1"/>
  <c r="G72" i="1" l="1"/>
  <c r="G37" i="1"/>
  <c r="G66" i="1" l="1"/>
  <c r="G68" i="1"/>
  <c r="G67" i="1"/>
  <c r="G36" i="1" l="1"/>
  <c r="G55" i="1" l="1"/>
  <c r="G35" i="1" l="1"/>
  <c r="G34" i="1"/>
  <c r="G58" i="1" l="1"/>
  <c r="G54" i="1"/>
  <c r="G69" i="1"/>
  <c r="G30" i="1"/>
  <c r="G71" i="1"/>
  <c r="G70" i="1"/>
  <c r="G65" i="1"/>
  <c r="G62" i="1"/>
  <c r="G60" i="1"/>
  <c r="G59" i="1"/>
  <c r="G57" i="1"/>
  <c r="G53" i="1"/>
  <c r="G52" i="1"/>
  <c r="G51" i="1"/>
  <c r="G50" i="1"/>
  <c r="G49" i="1"/>
  <c r="G48" i="1"/>
  <c r="G47" i="1"/>
  <c r="G46" i="1"/>
  <c r="G45" i="1"/>
  <c r="G44" i="1"/>
  <c r="G33" i="1"/>
  <c r="G32" i="1"/>
  <c r="G29" i="1"/>
  <c r="G28" i="1"/>
  <c r="G26" i="1"/>
  <c r="G25" i="1"/>
  <c r="G24" i="1"/>
  <c r="G23" i="1"/>
  <c r="G22" i="1"/>
  <c r="G20" i="1"/>
  <c r="G19" i="1"/>
  <c r="G18" i="1"/>
  <c r="G84" i="1" l="1"/>
</calcChain>
</file>

<file path=xl/sharedStrings.xml><?xml version="1.0" encoding="utf-8"?>
<sst xmlns="http://schemas.openxmlformats.org/spreadsheetml/2006/main" count="292" uniqueCount="231">
  <si>
    <t>Додаток 6</t>
  </si>
  <si>
    <t>до  рішення сесії  міської ради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</si>
  <si>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</si>
  <si>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</si>
  <si>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</si>
  <si>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</si>
  <si>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</si>
  <si>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</si>
  <si>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</si>
  <si>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</si>
  <si>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</si>
  <si>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</si>
  <si>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</si>
  <si>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</si>
  <si>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</si>
  <si>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</si>
  <si>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</si>
  <si>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Стрийської міської ради</t>
  </si>
  <si>
    <t>0217130</t>
  </si>
  <si>
    <t>0421</t>
  </si>
  <si>
    <t xml:space="preserve">Здійснення заходів із землеустрою </t>
  </si>
  <si>
    <t>0217110</t>
  </si>
  <si>
    <t>Реалізація програм у галузі сільського господарства</t>
  </si>
  <si>
    <t>0218410</t>
  </si>
  <si>
    <t>0830</t>
  </si>
  <si>
    <t xml:space="preserve">Фінансова підтримка засобів масової інформації </t>
  </si>
  <si>
    <t>0210180</t>
  </si>
  <si>
    <t>0180</t>
  </si>
  <si>
    <t>0133</t>
  </si>
  <si>
    <t>Інша діяльність у сфері державного управління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</si>
  <si>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</si>
  <si>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№561 від 29.07.2021</t>
  </si>
  <si>
    <t>Організація та проведення громадських робіт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</si>
  <si>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</si>
  <si>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</si>
  <si>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</si>
  <si>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</si>
  <si>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0217622</t>
  </si>
  <si>
    <t>7622</t>
  </si>
  <si>
    <t>0470</t>
  </si>
  <si>
    <t>Реалізація програм і заходів в галузі туризму та курортів</t>
  </si>
  <si>
    <t>«Програма розвитку туризму та промоції Стрийської міської територіальної громади на 2021-2025 роки »</t>
  </si>
  <si>
    <t>№304 від 29.04.2021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</si>
  <si>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</si>
  <si>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</si>
  <si>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0731</t>
  </si>
  <si>
    <t>Багатопрофільна стаціонарна медична допомога населенню</t>
  </si>
  <si>
    <t>0763</t>
  </si>
  <si>
    <t>Інші програми та заходи у сфері охорони здоров’я</t>
  </si>
  <si>
    <t>0725</t>
  </si>
  <si>
    <t>Первинна медична допомога населенню, що надається фельдшерсько-акушерськими пунктами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</si>
  <si>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</si>
  <si>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</si>
  <si>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0800000</t>
  </si>
  <si>
    <t xml:space="preserve">Управління соціального захисту населення </t>
  </si>
  <si>
    <t>0813242</t>
  </si>
  <si>
    <t>1090</t>
  </si>
  <si>
    <t>Інші заходи  у сфері соціального захисту і соціального забезпечення</t>
  </si>
  <si>
    <t>0813180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</si>
  <si>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</si>
  <si>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катастрофи),на оплату житлово –комунальних послуг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</si>
  <si>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</si>
  <si>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</si>
  <si>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</si>
  <si>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</si>
  <si>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</si>
  <si>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</si>
  <si>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</si>
  <si>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 xml:space="preserve">Надання пільг окремим категоріям громадян з оплати послуг зв`язку </t>
  </si>
  <si>
    <t>0813033</t>
  </si>
  <si>
    <t xml:space="preserve"> Компенсаційні виплати на пільговий проїзд автомобільним транспортом окремим категоріям громадян</t>
  </si>
  <si>
    <t>0813035</t>
  </si>
  <si>
    <t>Компенсаційні виплати за пільговий проїзд окремих категорій громадян на залізничному транспорті</t>
  </si>
  <si>
    <t>0813192</t>
  </si>
  <si>
    <t>Надання фінансової підтримки громадським організаціям ветеранів і осіб з інвалідністю ,діяльність яких має соціальну спрямованість</t>
  </si>
  <si>
    <t>1000000</t>
  </si>
  <si>
    <t>Управління культури, молоді та спорту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</si>
  <si>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</si>
  <si>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</si>
  <si>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1014020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</si>
  <si>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</si>
  <si>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</si>
  <si>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1200000</t>
  </si>
  <si>
    <t>Управління  житлово-комунального господарства</t>
  </si>
  <si>
    <t>0620</t>
  </si>
  <si>
    <t xml:space="preserve">Організація благоустрою населених пунктів </t>
  </si>
  <si>
    <t>0540</t>
  </si>
  <si>
    <t>Природоохоронні заходи за рахунок цільових фондів</t>
  </si>
  <si>
    <t>Заходи з енергозбереження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</si>
  <si>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</si>
  <si>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</si>
  <si>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0380</t>
  </si>
  <si>
    <t>Інші заходи громадського порядку та безпеки</t>
  </si>
  <si>
    <t>X</t>
  </si>
  <si>
    <t>УСЬОГО</t>
  </si>
  <si>
    <t>Програма підтримки галузі тваринництва територіальної громади Стрийської міської ради на 2022-25 роки</t>
  </si>
  <si>
    <t>№919 від 27.01.2022р.</t>
  </si>
  <si>
    <t>Програма підтримки розвитку сільськогогосподарських обслуговуючих кооперативів територіальної громади Стрийської міської ради на 2022-25 роки</t>
  </si>
  <si>
    <t>№918 від 27.01.2022р.</t>
  </si>
  <si>
    <t>0212111</t>
  </si>
  <si>
    <t>0212010</t>
  </si>
  <si>
    <t>0212152</t>
  </si>
  <si>
    <t>0212112</t>
  </si>
  <si>
    <t>0212113</t>
  </si>
  <si>
    <t xml:space="preserve"> </t>
  </si>
  <si>
    <t>0218230</t>
  </si>
  <si>
    <t>8230</t>
  </si>
  <si>
    <t>0813210</t>
  </si>
  <si>
    <t>Програма  моніторингу, локалізації та контролювання чисельності чужорідних (інвазивних) видів рослин на території територіальної громади Стрийської міської ради на період 2022-2025роки</t>
  </si>
  <si>
    <t>Програма догляду за внутрішньогосподарською інженерною інфраструктурою меліоративних систем територіальної громади Стрийської міської ради на 2022-2025 роки</t>
  </si>
  <si>
    <t>№916 від 27.01.2022</t>
  </si>
  <si>
    <t>№917 від 27.01.2022</t>
  </si>
  <si>
    <t>1210180</t>
  </si>
  <si>
    <t>Управління комунальним майном</t>
  </si>
  <si>
    <t>0490</t>
  </si>
  <si>
    <t>Інші заходи, пов"язані з економічною діяльністю</t>
  </si>
  <si>
    <t>1015062</t>
  </si>
  <si>
    <t>"Про бюджет Стрийської міської</t>
  </si>
  <si>
    <t>Секретар міської ради</t>
  </si>
  <si>
    <t xml:space="preserve">                                                                 Мар"ян Берник</t>
  </si>
  <si>
    <t>0218240</t>
  </si>
  <si>
    <t xml:space="preserve">Заходи та роботи з територіальної оборони </t>
  </si>
  <si>
    <t xml:space="preserve">від    грудня 2024 року № </t>
  </si>
  <si>
    <t>витрат місцевого бюджету на реалізацію місцевих/регіональних програм у 2025 році</t>
  </si>
  <si>
    <t>територіальної громади на 2025 рік"</t>
  </si>
  <si>
    <t>Програма « Нашим слухачам найповніша і найсвіжіша місцева інформація» на 2025 рік</t>
  </si>
  <si>
    <t>Програма розвитку Комунального некомерційного підприємства"Центр первинної медико-санітарної допомоги м.Стрия"Стрийської міської ради Львівської області на 2025 рік</t>
  </si>
  <si>
    <t>Програма розвитку Комунального некомерційного підприємства Стрийської міської ради"Територіальне медичне об"єднання"Стрийська міська об"єднана лікарня""на 2025рік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</si>
  <si>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2025 рік"</t>
  </si>
  <si>
    <t>"Програма підтримки функціонування медичних пунктів тимчасового базування(пунктів здоров"я)У Стрийській територіальній громаді на 2025 рік"</t>
  </si>
  <si>
    <t>Програма"Поліцейський офіцер громади Стрийської міської територіальної громади на 2025рік"</t>
  </si>
  <si>
    <t>Програма «Охорона та збереження об"єктів культурної спадщини Стрийської міської територіальної громади на 2025 рік"</t>
  </si>
  <si>
    <t>0214084</t>
  </si>
  <si>
    <t>0829</t>
  </si>
  <si>
    <t>Проектування, реставрація та охорона пам`яток культурної спадщини</t>
  </si>
  <si>
    <t>Програма "Матеріально-технічне забезпечення підрозділів територіальної оборони" на 2025 рік</t>
  </si>
  <si>
    <t>Комплексна програма"Соціальний захист та підтримка незахищених категорій населення на 2025рік "</t>
  </si>
  <si>
    <t>Програма"Соціальний захист дітей,які хворіють на рідкісні орфанні захворювання"на 2025 рік</t>
  </si>
  <si>
    <t xml:space="preserve">Комплексна програма "Підтримка учасників АТО(ООС) ,Захисників,Захисниць України та членів їх сімей на 2025 рік " </t>
  </si>
  <si>
    <t>Програма «Фінансова підтримка громадських організацій інвалідів, ветеранів, учасників війни та інших громадських організацій» на 2025 рік</t>
  </si>
  <si>
    <t>Програма"Розвиток донорства крові та її компонентів в Стрийській міській територіальній громаді на 2025рік"</t>
  </si>
  <si>
    <t>№2386 від 29.02.2024</t>
  </si>
  <si>
    <t>Цільова програма організації та проведення громадських робіт Стрийської міської територіальної громади на 2024-2025 роки</t>
  </si>
  <si>
    <t>0600000</t>
  </si>
  <si>
    <t>Управління освіти</t>
  </si>
  <si>
    <t>0611142</t>
  </si>
  <si>
    <t>1142</t>
  </si>
  <si>
    <t>0990</t>
  </si>
  <si>
    <t>Інші програми та заходи у сфері освіти</t>
  </si>
  <si>
    <t>"Програма відшкодування коштів за підвезення учнів Стрийської міської територіальної громади на приміських маршрутах загального користування автомобільним транспортом на 2025 рік"</t>
  </si>
  <si>
    <t>Програма "Фінансова підтримка громадських спортивних організацій у Стрийській міській ТГ"на 2025 рік</t>
  </si>
  <si>
    <t>1013133</t>
  </si>
  <si>
    <t>1040</t>
  </si>
  <si>
    <t>Інші заходи та заклади молодіжної політики</t>
  </si>
  <si>
    <t>Програма"Фінансова підтримка Молодіжної громадської організації"Станиця Стрий Пласту-Національної Скаутської організації України" у Стрийській міській територіальній громаді на 2025рік"</t>
  </si>
  <si>
    <t>Програма"Фінансова підтримка Муніципального камерного чоловічого хору « Каменяр»на 2025рік"</t>
  </si>
  <si>
    <t>Програма"Фінансова підтримка Муніципального естрадно-духового оркестру"Стрий"" на 2025 рік</t>
  </si>
  <si>
    <t>Інші заходи у сфері засобів масової інформації</t>
  </si>
  <si>
    <t>Програма "Підтримка видавництва  книг, інформаційних видань, брошур на 2025 рік"</t>
  </si>
  <si>
    <t>Утримання та фінансова підтримка спортивних споруд</t>
  </si>
  <si>
    <t>"Програма утримання та фінансова підтримка спортивних споруд"на 2025рік</t>
  </si>
  <si>
    <t>"Програма сприяння виконанню рішень судів і інших виконавчих документів та сплати судового збору  Управління ЖКГ Стрийської МР на 2025 рік"</t>
  </si>
  <si>
    <t>Програма відшкодування вартості лікарських засобів та медичних виробів,виданих за пільговими рецептами на 2025 рік</t>
  </si>
  <si>
    <t>Програма «Проведення заходів із землеустрою у 2025 році»</t>
  </si>
  <si>
    <t>0217160</t>
  </si>
  <si>
    <t>7160</t>
  </si>
  <si>
    <t>0423</t>
  </si>
  <si>
    <t>Реалізація програм у галузі  рибного господарства</t>
  </si>
  <si>
    <t>Програма використання коштів для накопичення  матеріально-технічних засобів у місцевому резерві цивільного захисту Стрийської міської ради на 2025 рік</t>
  </si>
  <si>
    <t>№2782 від 29.08.2024р.</t>
  </si>
  <si>
    <t xml:space="preserve">«Програма благоустрою на 2025 рік» </t>
  </si>
  <si>
    <t>«Програма природоохоронних заходів місцевого значення на 2025 рік»</t>
  </si>
  <si>
    <t xml:space="preserve">Програма  «Енергозбереження для населення на 2025рік» </t>
  </si>
  <si>
    <t xml:space="preserve">Програма «Утримання та розвиток доріг та дорожньої інфраструктури на 2025 рік» </t>
  </si>
  <si>
    <t>Програма «Встановлення  системи відеоспостереження для охорони громадського порядку та безпеки на 2025 рік»</t>
  </si>
  <si>
    <t>1014082</t>
  </si>
  <si>
    <t>Інші заходи в галузі культури і мистецтва</t>
  </si>
  <si>
    <t>Програма "Фінансова підтримка релігійних громад Стрийської ТГ" на 2025 рік</t>
  </si>
  <si>
    <t>"Програма утримання об"єктів та майна комунальної власності Стрийської міської ради на 2024-2025 роки"</t>
  </si>
  <si>
    <t>Програма сприяння виконанню рішень судів і інших виконавчих документів та сплати судового збору на 2025рік</t>
  </si>
  <si>
    <t>Програма "Індустріальний парк"Долина Стрий""на 2025 рік</t>
  </si>
  <si>
    <t>0212170</t>
  </si>
  <si>
    <t>2170</t>
  </si>
  <si>
    <t>Будівництво1 закладів охорони здоров`я</t>
  </si>
  <si>
    <t>0217350</t>
  </si>
  <si>
    <t>7350</t>
  </si>
  <si>
    <t>0443</t>
  </si>
  <si>
    <t>Розроблення схем планування та забудови територій(містобудівної документації)</t>
  </si>
  <si>
    <t>Програма"Регулювання містобудівної діяльності населених пунктів Стрийської територіальної громади на 2021-2025 роки"</t>
  </si>
  <si>
    <t>№260 від 25.03.2021</t>
  </si>
  <si>
    <t>0217650</t>
  </si>
  <si>
    <t>7650</t>
  </si>
  <si>
    <t>Проведення експертної грошової оцінки земельної ділянки чи права на неї</t>
  </si>
  <si>
    <t xml:space="preserve">Програма «Оплата послуг по виготовленню експертних грошових оцінок земельних ділянок у 2025 році» </t>
  </si>
  <si>
    <t>1014030</t>
  </si>
  <si>
    <t>4030</t>
  </si>
  <si>
    <t>0824</t>
  </si>
  <si>
    <t>Забезпечення діяльності бібліотек</t>
  </si>
  <si>
    <t>Програма "Поповнення бібліотечних фондів бібліотек СЦБС м.Стрия на 2021– 2025 роки»</t>
  </si>
  <si>
    <t>№256 від 25.03.2021</t>
  </si>
  <si>
    <t>1216013</t>
  </si>
  <si>
    <t>6013</t>
  </si>
  <si>
    <t>Забезпечення діяльності водопровідно-каналізаційного господарства</t>
  </si>
  <si>
    <t xml:space="preserve"> Програма  "Утримання водопровідно-каналізаційного господарства на 2025 рік"</t>
  </si>
  <si>
    <t>1216050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</si>
  <si>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</si>
  <si>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</si>
  <si>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Програма "Попередження аварій та запобігання техногенним катастрофам у житлово-комунальному господарстві та на інших аварійних об`єктах комунальної власності Стрийської ТГ " на 2025рік</t>
  </si>
  <si>
    <t>1217670</t>
  </si>
  <si>
    <t>7670</t>
  </si>
  <si>
    <t>Внески до статутного капіталу суб`єктів господарювання</t>
  </si>
  <si>
    <t>«Програма фінансової підтримки міських комунальних підприємств та здійснення внесків до їх статутних фондів на 2025 рік"</t>
  </si>
  <si>
    <t>3117330</t>
  </si>
  <si>
    <t>7330</t>
  </si>
  <si>
    <t>Будівництво інших об`єктів комунальної власності</t>
  </si>
  <si>
    <t>1500000</t>
  </si>
  <si>
    <t>Відділ капітального будівництва</t>
  </si>
  <si>
    <t>1516011</t>
  </si>
  <si>
    <t>6011</t>
  </si>
  <si>
    <t>0610</t>
  </si>
  <si>
    <t>Експлуатація та технічне обслуговування житлового фонду</t>
  </si>
  <si>
    <t>Програма про співфінансування реконструкції, реставрації, проведення капітальних ремонтів, технічного переоснащення спільного майна у багатоквартирних будинках на 2025 рік</t>
  </si>
  <si>
    <t>1516030</t>
  </si>
  <si>
    <t>6030</t>
  </si>
  <si>
    <t>Організація благоустрою населених пунктів</t>
  </si>
  <si>
    <t>'Програма "Утримання окремих об"єктів благоустрою на 2025 рік "</t>
  </si>
  <si>
    <t>1517461</t>
  </si>
  <si>
    <t>7461</t>
  </si>
  <si>
    <t>Програма "Розвиток доріг та дорожньої інфраструктури на 2025 рік"</t>
  </si>
  <si>
    <t>0217693</t>
  </si>
  <si>
    <t>Програма виготовлення паспортів водних об"єктів  та паспортів гідротехнічних споруд на території Стрийської міської териториторіальної громади на 2024-2026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</si>
</sst>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\-"/>
  </numFmts>
  <fonts count="22">
    <font>
      <sz val="10"/>
      <color rgb="FF000000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Шрифт основного тексту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1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49" fontId="6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0" fontId="7" fillId="0" borderId="1" xfId="0" applyFont="1" applyBorder="1"/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top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" fontId="0" fillId="0" borderId="1" xfId="0" quotePrefix="1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quotePrefix="1" applyNumberFormat="1" applyBorder="1" applyAlignment="1">
      <alignment vertical="center" wrapText="1"/>
    </xf>
    <xf numFmtId="0" fontId="10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2" fillId="0" borderId="1" xfId="2" quotePrefix="1" applyFont="1" applyBorder="1" applyAlignment="1">
      <alignment horizontal="center" vertical="top" wrapText="1"/>
    </xf>
    <xf numFmtId="4" fontId="12" fillId="0" borderId="1" xfId="2" quotePrefix="1" applyNumberFormat="1" applyFont="1" applyBorder="1" applyAlignment="1">
      <alignment horizontal="center" vertical="top" wrapText="1"/>
    </xf>
    <xf numFmtId="4" fontId="12" fillId="0" borderId="1" xfId="2" quotePrefix="1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" fontId="18" fillId="0" borderId="1" xfId="3" quotePrefix="1" applyNumberFormat="1" applyFont="1" applyBorder="1" applyAlignment="1">
      <alignment vertical="center" wrapText="1"/>
    </xf>
    <xf numFmtId="4" fontId="18" fillId="0" borderId="1" xfId="3" quotePrefix="1" applyNumberFormat="1" applyFont="1" applyBorder="1" applyAlignment="1">
      <alignment vertical="top" wrapText="1"/>
    </xf>
    <xf numFmtId="0" fontId="19" fillId="0" borderId="1" xfId="3" quotePrefix="1" applyFont="1" applyBorder="1" applyAlignment="1">
      <alignment horizontal="center" vertical="top" wrapText="1"/>
    </xf>
    <xf numFmtId="4" fontId="19" fillId="0" borderId="1" xfId="3" quotePrefix="1" applyNumberFormat="1" applyFont="1" applyBorder="1" applyAlignment="1">
      <alignment horizontal="center" vertical="top" wrapText="1"/>
    </xf>
    <xf numFmtId="4" fontId="8" fillId="0" borderId="1" xfId="3" quotePrefix="1" applyNumberFormat="1" applyFont="1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 wrapText="1"/>
    </xf>
    <xf numFmtId="4" fontId="0" fillId="0" borderId="1" xfId="0" quotePrefix="1" applyNumberForma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right" vertical="center"/>
    </xf>
    <xf numFmtId="4" fontId="0" fillId="0" borderId="1" xfId="0" quotePrefix="1" applyNumberForma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0" fillId="0" borderId="0" xfId="0" applyFont="1"/>
    <xf numFmtId="4" fontId="0" fillId="0" borderId="1" xfId="0" quotePrefix="1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vertical="top"/>
    </xf>
    <xf numFmtId="4" fontId="2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left" vertical="top" wrapText="1"/>
    </xf>
    <xf numFmtId="0" fontId="0" fillId="0" borderId="1" xfId="0" quotePrefix="1" applyBorder="1" applyAlignment="1">
      <alignment horizontal="right" vertical="top" wrapText="1"/>
    </xf>
    <xf numFmtId="4" fontId="0" fillId="0" borderId="1" xfId="0" quotePrefix="1" applyNumberFormat="1" applyBorder="1" applyAlignment="1">
      <alignment horizontal="right" vertical="top" wrapText="1"/>
    </xf>
    <xf numFmtId="0" fontId="21" fillId="0" borderId="1" xfId="0" quotePrefix="1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 wrapText="1"/>
    </xf>
    <xf numFmtId="4" fontId="21" fillId="0" borderId="1" xfId="0" applyNumberFormat="1" applyFont="1" applyBorder="1" applyAlignment="1">
      <alignment horizontal="right" vertical="top" wrapText="1"/>
    </xf>
    <xf numFmtId="49" fontId="15" fillId="0" borderId="1" xfId="3" quotePrefix="1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0" fillId="0" borderId="1" xfId="0" quotePrefix="1" applyBorder="1" applyAlignment="1">
      <alignment horizontal="right" vertical="center" wrapText="1"/>
    </xf>
    <xf numFmtId="4" fontId="0" fillId="0" borderId="1" xfId="0" quotePrefix="1" applyNumberFormat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center" vertical="top" wrapText="1"/>
    </xf>
    <xf numFmtId="4" fontId="0" fillId="0" borderId="2" xfId="0" quotePrefix="1" applyNumberFormat="1" applyBorder="1" applyAlignment="1">
      <alignment horizontal="center" vertical="top" wrapText="1"/>
    </xf>
    <xf numFmtId="4" fontId="0" fillId="0" borderId="4" xfId="0" quotePrefix="1" applyNumberForma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1" xr:uid="{00000000-0005-0000-0000-000001000000}"/>
    <cellStyle name="Обычный 3" xfId="3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tabSelected="1" view="pageBreakPreview" topLeftCell="A70" zoomScaleNormal="75" zoomScaleSheetLayoutView="100" workbookViewId="0">
      <selection activeCell="A85" sqref="A85"/>
    </sheetView>
  </sheetViews>
  <sheetFormatPr defaultColWidth="8.7109375" defaultRowHeight="12.75"/>
  <cols>
    <col min="1" max="1" width="13.140625" customWidth="1"/>
    <col min="2" max="2" width="7" customWidth="1"/>
    <col min="3" max="3" width="6.42578125" customWidth="1"/>
    <col min="4" max="4" width="27.5703125" customWidth="1"/>
    <col min="5" max="5" width="44.85546875" customWidth="1"/>
    <col min="6" max="6" width="13.7109375" customWidth="1"/>
    <col min="7" max="7" width="19.42578125" customWidth="1"/>
    <col min="8" max="8" width="17.5703125" customWidth="1"/>
    <col min="9" max="9" width="15.85546875" customWidth="1"/>
    <col min="10" max="10" width="16.28515625" customWidth="1"/>
  </cols>
  <sheetData>
    <row r="1" spans="1:10" ht="15.75">
      <c r="H1" s="61" t="s">
        <v>0</v>
      </c>
      <c r="I1" s="61"/>
    </row>
    <row r="2" spans="1:10" ht="15.75">
      <c r="H2" s="61" t="s">
        <v>1</v>
      </c>
      <c r="I2" s="61"/>
    </row>
    <row r="3" spans="1:10" ht="15.75">
      <c r="H3" s="61" t="s">
        <v>117</v>
      </c>
      <c r="I3" s="61"/>
    </row>
    <row r="4" spans="1:10" ht="15.75">
      <c r="H4" s="61" t="s">
        <v>124</v>
      </c>
      <c r="I4" s="61"/>
    </row>
    <row r="5" spans="1:10" ht="15.75">
      <c r="H5" s="61" t="s">
        <v>122</v>
      </c>
      <c r="I5" s="61"/>
    </row>
    <row r="8" spans="1:10">
      <c r="A8" s="62"/>
      <c r="B8" s="62"/>
      <c r="C8" s="62"/>
      <c r="D8" s="62"/>
      <c r="E8" s="63" t="s">
        <v>2</v>
      </c>
      <c r="F8" s="62"/>
      <c r="G8" s="62"/>
      <c r="H8" s="62"/>
      <c r="I8" s="62"/>
      <c r="J8" s="62"/>
    </row>
    <row r="9" spans="1:10">
      <c r="A9" s="115" t="s">
        <v>123</v>
      </c>
      <c r="B9" s="115"/>
      <c r="C9" s="115"/>
      <c r="D9" s="115"/>
      <c r="E9" s="115"/>
      <c r="F9" s="115"/>
      <c r="G9" s="115"/>
      <c r="H9" s="115"/>
      <c r="I9" s="115"/>
      <c r="J9" s="115"/>
    </row>
    <row r="10" spans="1:10">
      <c r="A10" s="46"/>
      <c r="B10" s="46"/>
      <c r="C10" s="46"/>
      <c r="D10" s="46"/>
      <c r="E10" s="46"/>
      <c r="F10" s="46"/>
      <c r="G10" s="46"/>
      <c r="H10" s="46"/>
      <c r="I10" s="46"/>
      <c r="J10" s="46"/>
    </row>
    <row r="12" spans="1:10">
      <c r="A12" s="1">
        <v>1358100000</v>
      </c>
    </row>
    <row r="13" spans="1:10">
      <c r="A13" t="s">
        <v>3</v>
      </c>
      <c r="J13" s="2" t="s">
        <v>4</v>
      </c>
    </row>
    <row r="14" spans="1:10" ht="12.75" customHeight="1">
      <c r="A14" s="116" t="s">
        <v>5</v>
      </c>
      <c r="B14" s="116" t="s">
        <v>6</v>
      </c>
      <c r="C14" s="116" t="s">
        <v>7</v>
      </c>
      <c r="D14" s="117" t="s">
        <v>8</v>
      </c>
      <c r="E14" s="117" t="s">
        <v>9</v>
      </c>
      <c r="F14" s="116" t="s">
        <v>10</v>
      </c>
      <c r="G14" s="117" t="s">
        <v>11</v>
      </c>
      <c r="H14" s="117" t="s">
        <v>12</v>
      </c>
      <c r="I14" s="117" t="s">
        <v>13</v>
      </c>
      <c r="J14" s="117"/>
    </row>
    <row r="15" spans="1:10" ht="136.5" customHeight="1">
      <c r="A15" s="116"/>
      <c r="B15" s="116"/>
      <c r="C15" s="116"/>
      <c r="D15" s="116"/>
      <c r="E15" s="116"/>
      <c r="F15" s="116"/>
      <c r="G15" s="117"/>
      <c r="H15" s="117"/>
      <c r="I15" s="3" t="s">
        <v>14</v>
      </c>
      <c r="J15" s="3" t="s">
        <v>15</v>
      </c>
    </row>
    <row r="16" spans="1:10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</row>
    <row r="17" spans="1:10" ht="30">
      <c r="A17" s="5" t="s">
        <v>16</v>
      </c>
      <c r="B17" s="6"/>
      <c r="C17" s="6"/>
      <c r="D17" s="7" t="s">
        <v>17</v>
      </c>
      <c r="E17" s="8"/>
      <c r="F17" s="9"/>
      <c r="G17" s="9"/>
      <c r="H17" s="9"/>
      <c r="I17" s="9"/>
      <c r="J17" s="9"/>
    </row>
    <row r="18" spans="1:10" ht="33" customHeight="1">
      <c r="A18" s="18" t="s">
        <v>18</v>
      </c>
      <c r="B18" s="23">
        <v>7130</v>
      </c>
      <c r="C18" s="18" t="s">
        <v>19</v>
      </c>
      <c r="D18" s="23" t="s">
        <v>20</v>
      </c>
      <c r="E18" s="41" t="s">
        <v>163</v>
      </c>
      <c r="F18" s="13"/>
      <c r="G18" s="14">
        <f t="shared" ref="G18:G27" si="0">SUM(H18+I18)</f>
        <v>2600000</v>
      </c>
      <c r="H18" s="15">
        <v>2600000</v>
      </c>
      <c r="I18" s="16"/>
      <c r="J18" s="16"/>
    </row>
    <row r="19" spans="1:10" ht="43.5" customHeight="1">
      <c r="A19" s="17" t="s">
        <v>21</v>
      </c>
      <c r="B19" s="18">
        <v>7110</v>
      </c>
      <c r="C19" s="18" t="s">
        <v>19</v>
      </c>
      <c r="D19" s="23" t="s">
        <v>22</v>
      </c>
      <c r="E19" s="45" t="s">
        <v>95</v>
      </c>
      <c r="F19" s="53" t="s">
        <v>96</v>
      </c>
      <c r="G19" s="14">
        <f t="shared" si="0"/>
        <v>200000</v>
      </c>
      <c r="H19" s="15">
        <v>200000</v>
      </c>
      <c r="I19" s="15"/>
      <c r="J19" s="15"/>
    </row>
    <row r="20" spans="1:10" ht="54" customHeight="1">
      <c r="A20" s="17" t="s">
        <v>21</v>
      </c>
      <c r="B20" s="18">
        <v>7110</v>
      </c>
      <c r="C20" s="18" t="s">
        <v>19</v>
      </c>
      <c r="D20" s="23" t="s">
        <v>22</v>
      </c>
      <c r="E20" s="41" t="s">
        <v>97</v>
      </c>
      <c r="F20" s="53" t="s">
        <v>98</v>
      </c>
      <c r="G20" s="14">
        <f t="shared" si="0"/>
        <v>200000</v>
      </c>
      <c r="H20" s="15">
        <v>200000</v>
      </c>
      <c r="I20" s="15"/>
      <c r="J20" s="15"/>
    </row>
    <row r="21" spans="1:10" ht="54" customHeight="1">
      <c r="A21" s="17" t="s">
        <v>164</v>
      </c>
      <c r="B21" s="21" t="s">
        <v>165</v>
      </c>
      <c r="C21" s="22" t="s">
        <v>166</v>
      </c>
      <c r="D21" s="41" t="s">
        <v>167</v>
      </c>
      <c r="E21" s="41" t="s">
        <v>230</v>
      </c>
      <c r="F21" s="83" t="s">
        <v>169</v>
      </c>
      <c r="G21" s="14">
        <f t="shared" si="0"/>
        <v>200000</v>
      </c>
      <c r="H21" s="15">
        <v>200000</v>
      </c>
      <c r="I21" s="15"/>
      <c r="J21" s="15"/>
    </row>
    <row r="22" spans="1:10" ht="36" customHeight="1">
      <c r="A22" s="17" t="s">
        <v>23</v>
      </c>
      <c r="B22" s="24">
        <v>8410</v>
      </c>
      <c r="C22" s="17" t="s">
        <v>24</v>
      </c>
      <c r="D22" s="11" t="s">
        <v>25</v>
      </c>
      <c r="E22" s="45" t="s">
        <v>125</v>
      </c>
      <c r="F22" s="13"/>
      <c r="G22" s="14">
        <f t="shared" si="0"/>
        <v>1740800</v>
      </c>
      <c r="H22" s="26">
        <v>1740800</v>
      </c>
      <c r="I22" s="26"/>
      <c r="J22" s="26"/>
    </row>
    <row r="23" spans="1:10" ht="43.5" customHeight="1">
      <c r="A23" s="17" t="s">
        <v>26</v>
      </c>
      <c r="B23" s="18" t="s">
        <v>27</v>
      </c>
      <c r="C23" s="18" t="s">
        <v>28</v>
      </c>
      <c r="D23" s="11" t="s">
        <v>29</v>
      </c>
      <c r="E23" s="45" t="s">
        <v>179</v>
      </c>
      <c r="F23" s="13"/>
      <c r="G23" s="14">
        <f t="shared" si="0"/>
        <v>200000</v>
      </c>
      <c r="H23" s="26">
        <v>200000</v>
      </c>
      <c r="I23" s="26"/>
      <c r="J23" s="26"/>
    </row>
    <row r="24" spans="1:10" ht="53.25" customHeight="1">
      <c r="A24" s="17" t="s">
        <v>26</v>
      </c>
      <c r="B24" s="17" t="s">
        <v>27</v>
      </c>
      <c r="C24" s="22" t="s">
        <v>28</v>
      </c>
      <c r="D24" s="11" t="s">
        <v>29</v>
      </c>
      <c r="E24" s="45" t="s">
        <v>30</v>
      </c>
      <c r="F24" s="13" t="s">
        <v>31</v>
      </c>
      <c r="G24" s="14">
        <f t="shared" si="0"/>
        <v>800000</v>
      </c>
      <c r="H24" s="26">
        <v>800000</v>
      </c>
      <c r="I24" s="26"/>
      <c r="J24" s="26"/>
    </row>
    <row r="25" spans="1:10" ht="54.75" customHeight="1">
      <c r="A25" s="20" t="s">
        <v>33</v>
      </c>
      <c r="B25" s="20" t="s">
        <v>34</v>
      </c>
      <c r="C25" s="27" t="s">
        <v>35</v>
      </c>
      <c r="D25" s="28" t="s">
        <v>36</v>
      </c>
      <c r="E25" s="45" t="s">
        <v>168</v>
      </c>
      <c r="F25" s="13"/>
      <c r="G25" s="14">
        <f t="shared" si="0"/>
        <v>965800</v>
      </c>
      <c r="H25" s="26">
        <v>965800</v>
      </c>
      <c r="I25" s="26"/>
      <c r="J25" s="26"/>
    </row>
    <row r="26" spans="1:10" ht="43.5" customHeight="1">
      <c r="A26" s="17" t="s">
        <v>37</v>
      </c>
      <c r="B26" s="17" t="s">
        <v>38</v>
      </c>
      <c r="C26" s="22" t="s">
        <v>39</v>
      </c>
      <c r="D26" s="11" t="s">
        <v>40</v>
      </c>
      <c r="E26" s="45" t="s">
        <v>41</v>
      </c>
      <c r="F26" s="13" t="s">
        <v>42</v>
      </c>
      <c r="G26" s="14">
        <f t="shared" si="0"/>
        <v>450000</v>
      </c>
      <c r="H26" s="15">
        <v>450000</v>
      </c>
      <c r="I26" s="15"/>
      <c r="J26" s="15"/>
    </row>
    <row r="27" spans="1:10" ht="29.25" customHeight="1">
      <c r="A27" s="18" t="s">
        <v>229</v>
      </c>
      <c r="B27" s="20">
        <v>7693</v>
      </c>
      <c r="C27" s="18" t="s">
        <v>114</v>
      </c>
      <c r="D27" s="41" t="s">
        <v>115</v>
      </c>
      <c r="E27" s="23" t="s">
        <v>180</v>
      </c>
      <c r="F27" s="13"/>
      <c r="G27" s="14">
        <f t="shared" si="0"/>
        <v>3107000</v>
      </c>
      <c r="H27" s="15">
        <v>3107000</v>
      </c>
      <c r="I27" s="15"/>
      <c r="J27" s="15"/>
    </row>
    <row r="28" spans="1:10" ht="60.75" customHeight="1">
      <c r="A28" s="18" t="s">
        <v>99</v>
      </c>
      <c r="B28" s="20">
        <v>2111</v>
      </c>
      <c r="C28" s="18" t="s">
        <v>43</v>
      </c>
      <c r="D28" s="11" t="s">
        <v>44</v>
      </c>
      <c r="E28" s="45" t="s">
        <v>126</v>
      </c>
      <c r="F28" s="23"/>
      <c r="G28" s="14">
        <f t="shared" ref="G28:G42" si="1">SUM(H28+I28)</f>
        <v>8613100</v>
      </c>
      <c r="H28" s="15">
        <v>7643100</v>
      </c>
      <c r="I28" s="15">
        <v>970000</v>
      </c>
      <c r="J28" s="15">
        <v>970000</v>
      </c>
    </row>
    <row r="29" spans="1:10" ht="38.25" customHeight="1">
      <c r="A29" s="17" t="s">
        <v>100</v>
      </c>
      <c r="B29" s="29">
        <v>2010</v>
      </c>
      <c r="C29" s="17" t="s">
        <v>45</v>
      </c>
      <c r="D29" s="23" t="s">
        <v>46</v>
      </c>
      <c r="E29" s="109" t="s">
        <v>127</v>
      </c>
      <c r="F29" s="109"/>
      <c r="G29" s="14">
        <f t="shared" si="1"/>
        <v>51583600</v>
      </c>
      <c r="H29" s="26">
        <v>40353600</v>
      </c>
      <c r="I29" s="26">
        <v>11230000</v>
      </c>
      <c r="J29" s="26">
        <v>11230000</v>
      </c>
    </row>
    <row r="30" spans="1:10" ht="33.75" customHeight="1">
      <c r="A30" s="17" t="s">
        <v>101</v>
      </c>
      <c r="B30" s="29">
        <v>2152</v>
      </c>
      <c r="C30" s="17" t="s">
        <v>47</v>
      </c>
      <c r="D30" s="23" t="s">
        <v>48</v>
      </c>
      <c r="E30" s="112"/>
      <c r="F30" s="112"/>
      <c r="G30" s="14">
        <f t="shared" si="1"/>
        <v>1307500</v>
      </c>
      <c r="H30" s="26">
        <v>1307500</v>
      </c>
      <c r="I30" s="26"/>
      <c r="J30" s="26"/>
    </row>
    <row r="31" spans="1:10" ht="33.75" customHeight="1">
      <c r="A31" s="92" t="s">
        <v>181</v>
      </c>
      <c r="B31" s="92" t="s">
        <v>182</v>
      </c>
      <c r="C31" s="88" t="s">
        <v>47</v>
      </c>
      <c r="D31" s="52" t="s">
        <v>183</v>
      </c>
      <c r="E31" s="110"/>
      <c r="F31" s="110"/>
      <c r="G31" s="14">
        <f t="shared" si="1"/>
        <v>3000000</v>
      </c>
      <c r="H31" s="26"/>
      <c r="I31" s="26">
        <v>3000000</v>
      </c>
      <c r="J31" s="26">
        <v>3000000</v>
      </c>
    </row>
    <row r="32" spans="1:10" ht="60" customHeight="1">
      <c r="A32" s="17" t="s">
        <v>102</v>
      </c>
      <c r="B32" s="29">
        <v>2112</v>
      </c>
      <c r="C32" s="17" t="s">
        <v>49</v>
      </c>
      <c r="D32" s="23" t="s">
        <v>50</v>
      </c>
      <c r="E32" s="107" t="s">
        <v>128</v>
      </c>
      <c r="F32" s="109"/>
      <c r="G32" s="14">
        <f t="shared" si="1"/>
        <v>152000</v>
      </c>
      <c r="H32" s="26">
        <v>152000</v>
      </c>
      <c r="I32" s="24"/>
      <c r="J32" s="24"/>
    </row>
    <row r="33" spans="1:10" ht="54.75" customHeight="1">
      <c r="A33" s="17" t="s">
        <v>103</v>
      </c>
      <c r="B33" s="29">
        <v>2113</v>
      </c>
      <c r="C33" s="17" t="s">
        <v>51</v>
      </c>
      <c r="D33" s="23" t="s">
        <v>52</v>
      </c>
      <c r="E33" s="108"/>
      <c r="F33" s="110"/>
      <c r="G33" s="14">
        <f t="shared" si="1"/>
        <v>9881000</v>
      </c>
      <c r="H33" s="26">
        <v>7630000</v>
      </c>
      <c r="I33" s="15">
        <v>2251000</v>
      </c>
      <c r="J33" s="15">
        <v>2251000</v>
      </c>
    </row>
    <row r="34" spans="1:10" ht="54.75" customHeight="1">
      <c r="A34" s="17" t="s">
        <v>103</v>
      </c>
      <c r="B34" s="29">
        <v>2113</v>
      </c>
      <c r="C34" s="17" t="s">
        <v>51</v>
      </c>
      <c r="D34" s="23" t="s">
        <v>52</v>
      </c>
      <c r="E34" s="45" t="s">
        <v>129</v>
      </c>
      <c r="F34" s="54"/>
      <c r="G34" s="14">
        <f t="shared" si="1"/>
        <v>2235900</v>
      </c>
      <c r="H34" s="26">
        <v>2235900</v>
      </c>
      <c r="I34" s="15"/>
      <c r="J34" s="15"/>
    </row>
    <row r="35" spans="1:10" ht="40.5" customHeight="1">
      <c r="A35" s="17" t="s">
        <v>101</v>
      </c>
      <c r="B35" s="29">
        <v>2152</v>
      </c>
      <c r="C35" s="17" t="s">
        <v>47</v>
      </c>
      <c r="D35" s="23" t="s">
        <v>48</v>
      </c>
      <c r="E35" s="55" t="s">
        <v>162</v>
      </c>
      <c r="F35" s="54"/>
      <c r="G35" s="14">
        <f t="shared" si="1"/>
        <v>1524600</v>
      </c>
      <c r="H35" s="26">
        <v>1524600</v>
      </c>
      <c r="I35" s="15"/>
      <c r="J35" s="15"/>
    </row>
    <row r="36" spans="1:10" ht="35.25" customHeight="1">
      <c r="A36" s="18" t="s">
        <v>105</v>
      </c>
      <c r="B36" s="56" t="s">
        <v>106</v>
      </c>
      <c r="C36" s="57" t="s">
        <v>91</v>
      </c>
      <c r="D36" s="58" t="s">
        <v>92</v>
      </c>
      <c r="E36" s="59" t="s">
        <v>130</v>
      </c>
      <c r="F36" s="54"/>
      <c r="G36" s="14">
        <f t="shared" si="1"/>
        <v>7200</v>
      </c>
      <c r="H36" s="26">
        <v>7200</v>
      </c>
      <c r="I36" s="15"/>
      <c r="J36" s="15"/>
    </row>
    <row r="37" spans="1:10" ht="42.75" customHeight="1">
      <c r="A37" s="18" t="s">
        <v>132</v>
      </c>
      <c r="B37" s="23">
        <v>4084</v>
      </c>
      <c r="C37" s="73" t="s">
        <v>133</v>
      </c>
      <c r="D37" s="72" t="s">
        <v>134</v>
      </c>
      <c r="E37" s="55" t="s">
        <v>131</v>
      </c>
      <c r="F37" s="54"/>
      <c r="G37" s="14">
        <f t="shared" si="1"/>
        <v>400000</v>
      </c>
      <c r="H37" s="26">
        <v>400000</v>
      </c>
      <c r="I37" s="15"/>
      <c r="J37" s="15"/>
    </row>
    <row r="38" spans="1:10" ht="42.75" customHeight="1">
      <c r="A38" s="17" t="s">
        <v>120</v>
      </c>
      <c r="B38" s="13">
        <v>8240</v>
      </c>
      <c r="C38" s="22" t="s">
        <v>91</v>
      </c>
      <c r="D38" s="69" t="s">
        <v>121</v>
      </c>
      <c r="E38" s="70" t="s">
        <v>135</v>
      </c>
      <c r="F38" s="54"/>
      <c r="G38" s="14">
        <f t="shared" si="1"/>
        <v>368000</v>
      </c>
      <c r="H38" s="26">
        <v>368000</v>
      </c>
      <c r="I38" s="15"/>
      <c r="J38" s="15"/>
    </row>
    <row r="39" spans="1:10" ht="42.75" customHeight="1">
      <c r="A39" s="17" t="s">
        <v>184</v>
      </c>
      <c r="B39" s="17" t="s">
        <v>185</v>
      </c>
      <c r="C39" s="18" t="s">
        <v>186</v>
      </c>
      <c r="D39" s="23" t="s">
        <v>187</v>
      </c>
      <c r="E39" s="70" t="s">
        <v>188</v>
      </c>
      <c r="F39" s="54" t="s">
        <v>189</v>
      </c>
      <c r="G39" s="14">
        <f t="shared" si="1"/>
        <v>755000</v>
      </c>
      <c r="H39" s="26"/>
      <c r="I39" s="15">
        <v>755000</v>
      </c>
      <c r="J39" s="15">
        <v>755000</v>
      </c>
    </row>
    <row r="40" spans="1:10" ht="42.75" customHeight="1">
      <c r="A40" s="101" t="s">
        <v>190</v>
      </c>
      <c r="B40" s="101" t="s">
        <v>191</v>
      </c>
      <c r="C40" s="102" t="s">
        <v>114</v>
      </c>
      <c r="D40" s="52" t="s">
        <v>192</v>
      </c>
      <c r="E40" s="70" t="s">
        <v>193</v>
      </c>
      <c r="F40" s="54"/>
      <c r="G40" s="14">
        <f t="shared" si="1"/>
        <v>300620</v>
      </c>
      <c r="H40" s="26"/>
      <c r="I40" s="15">
        <v>300620</v>
      </c>
      <c r="J40" s="15">
        <v>300620</v>
      </c>
    </row>
    <row r="41" spans="1:10" ht="21.75" customHeight="1">
      <c r="A41" s="97" t="s">
        <v>143</v>
      </c>
      <c r="B41" s="74"/>
      <c r="C41" s="75"/>
      <c r="D41" s="76" t="s">
        <v>144</v>
      </c>
      <c r="E41" s="70"/>
      <c r="F41" s="54"/>
      <c r="G41" s="14"/>
      <c r="H41" s="26"/>
      <c r="I41" s="15"/>
      <c r="J41" s="15"/>
    </row>
    <row r="42" spans="1:10" ht="53.25" customHeight="1">
      <c r="A42" s="17" t="s">
        <v>145</v>
      </c>
      <c r="B42" s="77" t="s">
        <v>146</v>
      </c>
      <c r="C42" s="78" t="s">
        <v>147</v>
      </c>
      <c r="D42" s="47" t="s">
        <v>148</v>
      </c>
      <c r="E42" s="59" t="s">
        <v>149</v>
      </c>
      <c r="F42" s="54"/>
      <c r="G42" s="14">
        <f t="shared" si="1"/>
        <v>400000</v>
      </c>
      <c r="H42" s="26">
        <v>400000</v>
      </c>
      <c r="I42" s="15"/>
      <c r="J42" s="15"/>
    </row>
    <row r="43" spans="1:10" ht="36" customHeight="1">
      <c r="A43" s="98" t="s">
        <v>53</v>
      </c>
      <c r="B43" s="30"/>
      <c r="C43" s="31"/>
      <c r="D43" s="32" t="s">
        <v>54</v>
      </c>
      <c r="E43" s="13"/>
      <c r="F43" s="13"/>
      <c r="G43" s="14"/>
      <c r="H43" s="26" t="s">
        <v>104</v>
      </c>
      <c r="I43" s="15"/>
      <c r="J43" s="15"/>
    </row>
    <row r="44" spans="1:10" ht="44.25" customHeight="1">
      <c r="A44" s="67" t="s">
        <v>55</v>
      </c>
      <c r="B44" s="12">
        <v>3242</v>
      </c>
      <c r="C44" s="34" t="s">
        <v>56</v>
      </c>
      <c r="D44" s="11" t="s">
        <v>57</v>
      </c>
      <c r="E44" s="105" t="s">
        <v>136</v>
      </c>
      <c r="F44" s="106"/>
      <c r="G44" s="14">
        <f t="shared" ref="G44:G55" si="2">SUM(H44+I44)</f>
        <v>8347000</v>
      </c>
      <c r="H44" s="26">
        <v>8347000</v>
      </c>
      <c r="I44" s="15"/>
      <c r="J44" s="15"/>
    </row>
    <row r="45" spans="1:10" ht="103.5" customHeight="1">
      <c r="A45" s="10" t="s">
        <v>58</v>
      </c>
      <c r="B45" s="35">
        <v>3180</v>
      </c>
      <c r="C45" s="33" t="s">
        <v>59</v>
      </c>
      <c r="D45" s="23" t="s">
        <v>60</v>
      </c>
      <c r="E45" s="105"/>
      <c r="F45" s="106"/>
      <c r="G45" s="14">
        <f t="shared" si="2"/>
        <v>888000</v>
      </c>
      <c r="H45" s="26">
        <v>888000</v>
      </c>
      <c r="I45" s="15"/>
      <c r="J45" s="15"/>
    </row>
    <row r="46" spans="1:10" ht="44.25" customHeight="1">
      <c r="A46" s="19" t="s">
        <v>61</v>
      </c>
      <c r="B46" s="12" t="s">
        <v>62</v>
      </c>
      <c r="C46" s="36" t="s">
        <v>63</v>
      </c>
      <c r="D46" s="28" t="s">
        <v>64</v>
      </c>
      <c r="E46" s="105"/>
      <c r="F46" s="106"/>
      <c r="G46" s="14">
        <f t="shared" si="2"/>
        <v>190000</v>
      </c>
      <c r="H46" s="26">
        <v>190000</v>
      </c>
      <c r="I46" s="15"/>
      <c r="J46" s="15"/>
    </row>
    <row r="47" spans="1:10" ht="44.25" customHeight="1">
      <c r="A47" s="67" t="s">
        <v>65</v>
      </c>
      <c r="B47" s="33" t="s">
        <v>66</v>
      </c>
      <c r="C47" s="34" t="s">
        <v>67</v>
      </c>
      <c r="D47" s="25" t="s">
        <v>68</v>
      </c>
      <c r="E47" s="105"/>
      <c r="F47" s="106"/>
      <c r="G47" s="14">
        <f t="shared" si="2"/>
        <v>80000</v>
      </c>
      <c r="H47" s="26">
        <v>80000</v>
      </c>
      <c r="I47" s="15"/>
      <c r="J47" s="15"/>
    </row>
    <row r="48" spans="1:10" ht="58.5" customHeight="1">
      <c r="A48" s="67" t="s">
        <v>69</v>
      </c>
      <c r="B48" s="35">
        <v>3033</v>
      </c>
      <c r="C48" s="33" t="s">
        <v>67</v>
      </c>
      <c r="D48" s="45" t="s">
        <v>70</v>
      </c>
      <c r="E48" s="105"/>
      <c r="F48" s="106"/>
      <c r="G48" s="14">
        <f t="shared" si="2"/>
        <v>42000000</v>
      </c>
      <c r="H48" s="26">
        <v>42000000</v>
      </c>
      <c r="I48" s="15"/>
      <c r="J48" s="15"/>
    </row>
    <row r="49" spans="1:10" ht="60" customHeight="1">
      <c r="A49" s="67" t="s">
        <v>71</v>
      </c>
      <c r="B49" s="35">
        <v>3035</v>
      </c>
      <c r="C49" s="33" t="s">
        <v>67</v>
      </c>
      <c r="D49" s="51" t="s">
        <v>72</v>
      </c>
      <c r="E49" s="105"/>
      <c r="F49" s="106"/>
      <c r="G49" s="14">
        <f t="shared" si="2"/>
        <v>2360000</v>
      </c>
      <c r="H49" s="26">
        <v>2360000</v>
      </c>
      <c r="I49" s="15"/>
      <c r="J49" s="15"/>
    </row>
    <row r="50" spans="1:10" ht="42.75" customHeight="1">
      <c r="A50" s="17" t="s">
        <v>55</v>
      </c>
      <c r="B50" s="13">
        <v>3242</v>
      </c>
      <c r="C50" s="22" t="s">
        <v>56</v>
      </c>
      <c r="D50" s="48" t="s">
        <v>57</v>
      </c>
      <c r="E50" s="41" t="s">
        <v>137</v>
      </c>
      <c r="F50" s="13"/>
      <c r="G50" s="14">
        <f t="shared" si="2"/>
        <v>840000</v>
      </c>
      <c r="H50" s="26">
        <v>840000</v>
      </c>
      <c r="I50" s="15"/>
      <c r="J50" s="15"/>
    </row>
    <row r="51" spans="1:10" ht="41.25" customHeight="1">
      <c r="A51" s="17" t="s">
        <v>55</v>
      </c>
      <c r="B51" s="13">
        <v>3242</v>
      </c>
      <c r="C51" s="22" t="s">
        <v>56</v>
      </c>
      <c r="D51" s="23" t="s">
        <v>57</v>
      </c>
      <c r="E51" s="111" t="s">
        <v>138</v>
      </c>
      <c r="F51" s="106"/>
      <c r="G51" s="14">
        <f t="shared" si="2"/>
        <v>13873000</v>
      </c>
      <c r="H51" s="26">
        <v>13873000</v>
      </c>
      <c r="I51" s="15"/>
      <c r="J51" s="15"/>
    </row>
    <row r="52" spans="1:10" ht="105" customHeight="1">
      <c r="A52" s="18" t="s">
        <v>58</v>
      </c>
      <c r="B52" s="37">
        <v>3180</v>
      </c>
      <c r="C52" s="21" t="s">
        <v>59</v>
      </c>
      <c r="D52" s="23" t="s">
        <v>60</v>
      </c>
      <c r="E52" s="111"/>
      <c r="F52" s="106"/>
      <c r="G52" s="14">
        <f t="shared" si="2"/>
        <v>700000</v>
      </c>
      <c r="H52" s="26">
        <v>700000</v>
      </c>
      <c r="I52" s="15"/>
      <c r="J52" s="15"/>
    </row>
    <row r="53" spans="1:10" ht="69" customHeight="1">
      <c r="A53" s="18" t="s">
        <v>73</v>
      </c>
      <c r="B53" s="13">
        <v>3192</v>
      </c>
      <c r="C53" s="22" t="s">
        <v>63</v>
      </c>
      <c r="D53" s="23" t="s">
        <v>74</v>
      </c>
      <c r="E53" s="41" t="s">
        <v>139</v>
      </c>
      <c r="F53" s="13"/>
      <c r="G53" s="14">
        <f t="shared" si="2"/>
        <v>215600</v>
      </c>
      <c r="H53" s="26">
        <v>215600</v>
      </c>
      <c r="I53" s="15"/>
      <c r="J53" s="15"/>
    </row>
    <row r="54" spans="1:10" ht="42" customHeight="1">
      <c r="A54" s="17" t="s">
        <v>55</v>
      </c>
      <c r="B54" s="13">
        <v>3242</v>
      </c>
      <c r="C54" s="22" t="s">
        <v>56</v>
      </c>
      <c r="D54" s="23" t="s">
        <v>57</v>
      </c>
      <c r="E54" s="41" t="s">
        <v>140</v>
      </c>
      <c r="F54" s="13"/>
      <c r="G54" s="14">
        <f t="shared" si="2"/>
        <v>380000</v>
      </c>
      <c r="H54" s="26">
        <v>380000</v>
      </c>
      <c r="I54" s="15"/>
      <c r="J54" s="15"/>
    </row>
    <row r="55" spans="1:10" ht="38.25" customHeight="1">
      <c r="A55" s="17" t="s">
        <v>107</v>
      </c>
      <c r="B55" s="20">
        <v>3210</v>
      </c>
      <c r="C55" s="20">
        <v>1050</v>
      </c>
      <c r="D55" s="23" t="s">
        <v>32</v>
      </c>
      <c r="E55" s="85" t="s">
        <v>142</v>
      </c>
      <c r="F55" s="71" t="s">
        <v>141</v>
      </c>
      <c r="G55" s="14">
        <f t="shared" si="2"/>
        <v>58600</v>
      </c>
      <c r="H55" s="26">
        <v>58600</v>
      </c>
      <c r="I55" s="15"/>
      <c r="J55" s="15"/>
    </row>
    <row r="56" spans="1:10" ht="35.25" customHeight="1">
      <c r="A56" s="99" t="s">
        <v>75</v>
      </c>
      <c r="B56" s="37"/>
      <c r="C56" s="21"/>
      <c r="D56" s="38" t="s">
        <v>76</v>
      </c>
      <c r="E56" s="13"/>
      <c r="F56" s="13"/>
      <c r="G56" s="14"/>
      <c r="H56" s="26"/>
      <c r="I56" s="24"/>
      <c r="J56" s="24"/>
    </row>
    <row r="57" spans="1:10" ht="63" customHeight="1">
      <c r="A57" s="17" t="s">
        <v>151</v>
      </c>
      <c r="B57" s="37">
        <v>3133</v>
      </c>
      <c r="C57" s="78" t="s">
        <v>152</v>
      </c>
      <c r="D57" s="47" t="s">
        <v>153</v>
      </c>
      <c r="E57" s="59" t="s">
        <v>154</v>
      </c>
      <c r="F57" s="13"/>
      <c r="G57" s="14">
        <f t="shared" ref="G57:G63" si="3">SUM(H57+I57)</f>
        <v>550000</v>
      </c>
      <c r="H57" s="26">
        <v>550000</v>
      </c>
      <c r="I57" s="24"/>
      <c r="J57" s="24"/>
    </row>
    <row r="58" spans="1:10" ht="59.25" customHeight="1">
      <c r="A58" s="18" t="s">
        <v>116</v>
      </c>
      <c r="B58" s="20">
        <v>5062</v>
      </c>
      <c r="C58" s="18" t="s">
        <v>77</v>
      </c>
      <c r="D58" s="23" t="s">
        <v>78</v>
      </c>
      <c r="E58" s="86" t="s">
        <v>150</v>
      </c>
      <c r="F58" s="13"/>
      <c r="G58" s="14">
        <f t="shared" si="3"/>
        <v>14300000</v>
      </c>
      <c r="H58" s="26">
        <v>14300000</v>
      </c>
      <c r="I58" s="24"/>
      <c r="J58" s="24"/>
    </row>
    <row r="59" spans="1:10" ht="73.5" customHeight="1">
      <c r="A59" s="17" t="s">
        <v>79</v>
      </c>
      <c r="B59" s="29">
        <v>4020</v>
      </c>
      <c r="C59" s="21" t="s">
        <v>80</v>
      </c>
      <c r="D59" s="23" t="s">
        <v>81</v>
      </c>
      <c r="E59" s="41" t="s">
        <v>155</v>
      </c>
      <c r="F59" s="13"/>
      <c r="G59" s="14">
        <f t="shared" si="3"/>
        <v>1755800</v>
      </c>
      <c r="H59" s="26">
        <v>1755800</v>
      </c>
      <c r="I59" s="24"/>
      <c r="J59" s="24"/>
    </row>
    <row r="60" spans="1:10" ht="69.75" customHeight="1">
      <c r="A60" s="17" t="s">
        <v>79</v>
      </c>
      <c r="B60" s="29">
        <v>4020</v>
      </c>
      <c r="C60" s="21" t="s">
        <v>80</v>
      </c>
      <c r="D60" s="23" t="s">
        <v>81</v>
      </c>
      <c r="E60" s="41" t="s">
        <v>156</v>
      </c>
      <c r="F60" s="13"/>
      <c r="G60" s="14">
        <f t="shared" si="3"/>
        <v>891100</v>
      </c>
      <c r="H60" s="26">
        <v>891100</v>
      </c>
      <c r="I60" s="24"/>
      <c r="J60" s="24"/>
    </row>
    <row r="61" spans="1:10" ht="28.5" customHeight="1">
      <c r="A61" s="17" t="s">
        <v>175</v>
      </c>
      <c r="B61" s="37">
        <v>4082</v>
      </c>
      <c r="C61" s="78" t="s">
        <v>133</v>
      </c>
      <c r="D61" s="47" t="s">
        <v>176</v>
      </c>
      <c r="E61" s="86" t="s">
        <v>177</v>
      </c>
      <c r="F61" s="13"/>
      <c r="G61" s="14">
        <f t="shared" si="3"/>
        <v>1500000</v>
      </c>
      <c r="H61" s="26">
        <v>1500000</v>
      </c>
      <c r="I61" s="24"/>
      <c r="J61" s="24"/>
    </row>
    <row r="62" spans="1:10" ht="37.5" customHeight="1">
      <c r="A62" s="84">
        <v>1018420</v>
      </c>
      <c r="B62" s="19">
        <v>8420</v>
      </c>
      <c r="C62" s="34" t="s">
        <v>24</v>
      </c>
      <c r="D62" s="52" t="s">
        <v>157</v>
      </c>
      <c r="E62" s="45" t="s">
        <v>158</v>
      </c>
      <c r="F62" s="13"/>
      <c r="G62" s="14">
        <f t="shared" si="3"/>
        <v>99800</v>
      </c>
      <c r="H62" s="26">
        <v>99800</v>
      </c>
      <c r="I62" s="24"/>
      <c r="J62" s="24"/>
    </row>
    <row r="63" spans="1:10" ht="37.5" customHeight="1">
      <c r="A63" s="92" t="s">
        <v>194</v>
      </c>
      <c r="B63" s="92" t="s">
        <v>195</v>
      </c>
      <c r="C63" s="93" t="s">
        <v>196</v>
      </c>
      <c r="D63" s="52" t="s">
        <v>197</v>
      </c>
      <c r="E63" s="45" t="s">
        <v>198</v>
      </c>
      <c r="F63" s="13" t="s">
        <v>199</v>
      </c>
      <c r="G63" s="14">
        <f t="shared" si="3"/>
        <v>160000</v>
      </c>
      <c r="H63" s="26"/>
      <c r="I63" s="89">
        <v>160000</v>
      </c>
      <c r="J63" s="89">
        <v>160000</v>
      </c>
    </row>
    <row r="64" spans="1:10" ht="33.75" customHeight="1">
      <c r="A64" s="100" t="s">
        <v>82</v>
      </c>
      <c r="B64" s="39"/>
      <c r="C64" s="40"/>
      <c r="D64" s="38" t="s">
        <v>83</v>
      </c>
      <c r="E64" s="13"/>
      <c r="F64" s="13"/>
      <c r="G64" s="14"/>
      <c r="H64" s="26"/>
      <c r="I64" s="24"/>
      <c r="J64" s="24"/>
    </row>
    <row r="65" spans="1:10" ht="31.5" customHeight="1">
      <c r="A65" s="10">
        <v>1216030</v>
      </c>
      <c r="B65" s="10">
        <v>6030</v>
      </c>
      <c r="C65" s="10" t="s">
        <v>84</v>
      </c>
      <c r="D65" s="50" t="s">
        <v>85</v>
      </c>
      <c r="E65" s="45" t="s">
        <v>170</v>
      </c>
      <c r="F65" s="13"/>
      <c r="G65" s="14">
        <f t="shared" ref="G65:G83" si="4">SUM(H65+I65)</f>
        <v>98340000</v>
      </c>
      <c r="H65" s="26">
        <v>98340000</v>
      </c>
      <c r="I65" s="24"/>
      <c r="J65" s="24"/>
    </row>
    <row r="66" spans="1:10" ht="38.25" customHeight="1">
      <c r="A66" s="10">
        <v>1218340</v>
      </c>
      <c r="B66" s="10">
        <v>8340</v>
      </c>
      <c r="C66" s="10" t="s">
        <v>86</v>
      </c>
      <c r="D66" s="50" t="s">
        <v>87</v>
      </c>
      <c r="E66" s="45" t="s">
        <v>171</v>
      </c>
      <c r="F66" s="13"/>
      <c r="G66" s="14">
        <f t="shared" si="4"/>
        <v>1300000</v>
      </c>
      <c r="H66" s="26"/>
      <c r="I66" s="15">
        <v>1300000</v>
      </c>
      <c r="J66" s="24"/>
    </row>
    <row r="67" spans="1:10" ht="56.25" customHeight="1">
      <c r="A67" s="10">
        <v>1218340</v>
      </c>
      <c r="B67" s="10">
        <v>8340</v>
      </c>
      <c r="C67" s="10" t="s">
        <v>86</v>
      </c>
      <c r="D67" s="50" t="s">
        <v>87</v>
      </c>
      <c r="E67" s="45" t="s">
        <v>108</v>
      </c>
      <c r="F67" s="13" t="s">
        <v>110</v>
      </c>
      <c r="G67" s="14">
        <f t="shared" si="4"/>
        <v>200000</v>
      </c>
      <c r="H67" s="26"/>
      <c r="I67" s="15">
        <v>200000</v>
      </c>
      <c r="J67" s="24"/>
    </row>
    <row r="68" spans="1:10" ht="58.5" customHeight="1">
      <c r="A68" s="10">
        <v>1218340</v>
      </c>
      <c r="B68" s="10">
        <v>8340</v>
      </c>
      <c r="C68" s="10" t="s">
        <v>86</v>
      </c>
      <c r="D68" s="50" t="s">
        <v>87</v>
      </c>
      <c r="E68" s="45" t="s">
        <v>109</v>
      </c>
      <c r="F68" s="54" t="s">
        <v>111</v>
      </c>
      <c r="G68" s="14">
        <f t="shared" si="4"/>
        <v>300000</v>
      </c>
      <c r="H68" s="26"/>
      <c r="I68" s="15">
        <v>300000</v>
      </c>
      <c r="J68" s="24"/>
    </row>
    <row r="69" spans="1:10" ht="31.5" customHeight="1">
      <c r="A69" s="18">
        <v>1217640</v>
      </c>
      <c r="B69" s="18">
        <v>7640</v>
      </c>
      <c r="C69" s="18" t="s">
        <v>39</v>
      </c>
      <c r="D69" s="49" t="s">
        <v>88</v>
      </c>
      <c r="E69" s="41" t="s">
        <v>172</v>
      </c>
      <c r="F69" s="60"/>
      <c r="G69" s="14">
        <f t="shared" si="4"/>
        <v>50000</v>
      </c>
      <c r="H69" s="26">
        <v>50000</v>
      </c>
      <c r="I69" s="24"/>
      <c r="J69" s="24"/>
    </row>
    <row r="70" spans="1:10" ht="65.25" customHeight="1">
      <c r="A70" s="18">
        <v>1217461</v>
      </c>
      <c r="B70" s="18">
        <v>7461</v>
      </c>
      <c r="C70" s="18" t="s">
        <v>89</v>
      </c>
      <c r="D70" s="23" t="s">
        <v>90</v>
      </c>
      <c r="E70" s="41" t="s">
        <v>173</v>
      </c>
      <c r="F70" s="13"/>
      <c r="G70" s="14">
        <f t="shared" si="4"/>
        <v>45000000</v>
      </c>
      <c r="H70" s="26">
        <v>45000000</v>
      </c>
      <c r="I70" s="24"/>
      <c r="J70" s="24"/>
    </row>
    <row r="71" spans="1:10" ht="42.75" customHeight="1">
      <c r="A71" s="18">
        <v>1218230</v>
      </c>
      <c r="B71" s="18">
        <v>8230</v>
      </c>
      <c r="C71" s="18" t="s">
        <v>91</v>
      </c>
      <c r="D71" s="23" t="s">
        <v>92</v>
      </c>
      <c r="E71" s="41" t="s">
        <v>174</v>
      </c>
      <c r="F71" s="13"/>
      <c r="G71" s="14">
        <f t="shared" si="4"/>
        <v>739200</v>
      </c>
      <c r="H71" s="26">
        <v>739200</v>
      </c>
      <c r="I71" s="15"/>
      <c r="J71" s="15"/>
    </row>
    <row r="72" spans="1:10" ht="41.25" customHeight="1">
      <c r="A72" s="17" t="s">
        <v>112</v>
      </c>
      <c r="B72" s="18" t="s">
        <v>27</v>
      </c>
      <c r="C72" s="18" t="s">
        <v>28</v>
      </c>
      <c r="D72" s="11" t="s">
        <v>29</v>
      </c>
      <c r="E72" s="41" t="s">
        <v>161</v>
      </c>
      <c r="F72" s="13"/>
      <c r="G72" s="14">
        <f t="shared" si="4"/>
        <v>2000</v>
      </c>
      <c r="H72" s="26">
        <v>2000</v>
      </c>
      <c r="I72" s="15"/>
      <c r="J72" s="15"/>
    </row>
    <row r="73" spans="1:10" ht="37.5" customHeight="1">
      <c r="A73" s="82">
        <v>1215041</v>
      </c>
      <c r="B73" s="79">
        <v>5041</v>
      </c>
      <c r="C73" s="80" t="s">
        <v>77</v>
      </c>
      <c r="D73" s="81" t="s">
        <v>159</v>
      </c>
      <c r="E73" s="41" t="s">
        <v>160</v>
      </c>
      <c r="F73" s="13"/>
      <c r="G73" s="14">
        <f t="shared" si="4"/>
        <v>9600000</v>
      </c>
      <c r="H73" s="26">
        <v>9600000</v>
      </c>
      <c r="I73" s="15"/>
      <c r="J73" s="15"/>
    </row>
    <row r="74" spans="1:10" ht="37.5" customHeight="1">
      <c r="A74" s="92" t="s">
        <v>200</v>
      </c>
      <c r="B74" s="92" t="s">
        <v>201</v>
      </c>
      <c r="C74" s="93" t="s">
        <v>84</v>
      </c>
      <c r="D74" s="52" t="s">
        <v>202</v>
      </c>
      <c r="E74" s="41" t="s">
        <v>203</v>
      </c>
      <c r="F74" s="13"/>
      <c r="G74" s="14">
        <f t="shared" si="4"/>
        <v>3906780</v>
      </c>
      <c r="H74" s="26"/>
      <c r="I74" s="15">
        <v>3906780</v>
      </c>
      <c r="J74" s="15">
        <v>3906780</v>
      </c>
    </row>
    <row r="75" spans="1:10" ht="39.75" customHeight="1">
      <c r="A75" s="92" t="s">
        <v>208</v>
      </c>
      <c r="B75" s="92" t="s">
        <v>209</v>
      </c>
      <c r="C75" s="93" t="s">
        <v>114</v>
      </c>
      <c r="D75" s="52" t="s">
        <v>210</v>
      </c>
      <c r="E75" s="41" t="s">
        <v>211</v>
      </c>
      <c r="F75" s="13"/>
      <c r="G75" s="14"/>
      <c r="H75" s="26"/>
      <c r="I75" s="15">
        <v>17974500</v>
      </c>
      <c r="J75" s="15">
        <v>17974500</v>
      </c>
    </row>
    <row r="76" spans="1:10" ht="63.75" customHeight="1">
      <c r="A76" s="92" t="s">
        <v>204</v>
      </c>
      <c r="B76" s="92" t="s">
        <v>205</v>
      </c>
      <c r="C76" s="93" t="s">
        <v>84</v>
      </c>
      <c r="D76" s="52" t="s">
        <v>206</v>
      </c>
      <c r="E76" s="41" t="s">
        <v>207</v>
      </c>
      <c r="F76" s="13"/>
      <c r="G76" s="14">
        <f t="shared" si="4"/>
        <v>3597093</v>
      </c>
      <c r="H76" s="26"/>
      <c r="I76" s="15">
        <v>3597093</v>
      </c>
      <c r="J76" s="15">
        <v>3597093</v>
      </c>
    </row>
    <row r="77" spans="1:10" ht="33.75" customHeight="1">
      <c r="A77" s="94" t="s">
        <v>215</v>
      </c>
      <c r="B77" s="95"/>
      <c r="C77" s="96"/>
      <c r="D77" s="90" t="s">
        <v>216</v>
      </c>
      <c r="E77" s="41"/>
      <c r="F77" s="13"/>
      <c r="G77" s="14"/>
      <c r="H77" s="26"/>
      <c r="I77" s="15"/>
      <c r="J77" s="15"/>
    </row>
    <row r="78" spans="1:10" ht="54.75" customHeight="1">
      <c r="A78" s="92" t="s">
        <v>217</v>
      </c>
      <c r="B78" s="92" t="s">
        <v>218</v>
      </c>
      <c r="C78" s="93" t="s">
        <v>219</v>
      </c>
      <c r="D78" s="52" t="s">
        <v>220</v>
      </c>
      <c r="E78" s="41" t="s">
        <v>221</v>
      </c>
      <c r="F78" s="13"/>
      <c r="G78" s="14">
        <f t="shared" si="4"/>
        <v>119160</v>
      </c>
      <c r="H78" s="26"/>
      <c r="I78" s="15">
        <v>119160</v>
      </c>
      <c r="J78" s="15">
        <v>119160</v>
      </c>
    </row>
    <row r="79" spans="1:10" ht="36.75" customHeight="1">
      <c r="A79" s="92" t="s">
        <v>222</v>
      </c>
      <c r="B79" s="92" t="s">
        <v>223</v>
      </c>
      <c r="C79" s="93" t="s">
        <v>84</v>
      </c>
      <c r="D79" s="52" t="s">
        <v>224</v>
      </c>
      <c r="E79" s="91" t="s">
        <v>225</v>
      </c>
      <c r="F79" s="13"/>
      <c r="G79" s="14">
        <f t="shared" si="4"/>
        <v>1000000</v>
      </c>
      <c r="H79" s="26"/>
      <c r="I79" s="15">
        <v>1000000</v>
      </c>
      <c r="J79" s="15">
        <v>1000000</v>
      </c>
    </row>
    <row r="80" spans="1:10" ht="63.75" customHeight="1">
      <c r="A80" s="92" t="s">
        <v>226</v>
      </c>
      <c r="B80" s="92" t="s">
        <v>227</v>
      </c>
      <c r="C80" s="93" t="s">
        <v>89</v>
      </c>
      <c r="D80" s="52" t="s">
        <v>90</v>
      </c>
      <c r="E80" s="91" t="s">
        <v>228</v>
      </c>
      <c r="F80" s="13"/>
      <c r="G80" s="14">
        <f t="shared" si="4"/>
        <v>9593500</v>
      </c>
      <c r="H80" s="26"/>
      <c r="I80" s="15">
        <v>9593500</v>
      </c>
      <c r="J80" s="15">
        <v>9593500</v>
      </c>
    </row>
    <row r="81" spans="1:10" ht="25.5" customHeight="1">
      <c r="A81" s="64">
        <v>3100000</v>
      </c>
      <c r="B81" s="64"/>
      <c r="C81" s="65"/>
      <c r="D81" s="66" t="s">
        <v>113</v>
      </c>
      <c r="E81" s="41"/>
      <c r="F81" s="13"/>
      <c r="G81" s="14"/>
      <c r="H81" s="26"/>
      <c r="I81" s="15"/>
      <c r="J81" s="15"/>
    </row>
    <row r="82" spans="1:10" ht="33.75" customHeight="1">
      <c r="A82" s="92" t="s">
        <v>212</v>
      </c>
      <c r="B82" s="92" t="s">
        <v>213</v>
      </c>
      <c r="C82" s="93" t="s">
        <v>186</v>
      </c>
      <c r="D82" s="52" t="s">
        <v>214</v>
      </c>
      <c r="E82" s="113" t="s">
        <v>178</v>
      </c>
      <c r="F82" s="109"/>
      <c r="G82" s="14">
        <f t="shared" si="4"/>
        <v>4000000</v>
      </c>
      <c r="H82" s="26"/>
      <c r="I82" s="15">
        <v>4000000</v>
      </c>
      <c r="J82" s="15">
        <v>4000000</v>
      </c>
    </row>
    <row r="83" spans="1:10" ht="29.25" customHeight="1">
      <c r="A83" s="20">
        <v>3117693</v>
      </c>
      <c r="B83" s="20">
        <v>7693</v>
      </c>
      <c r="C83" s="18" t="s">
        <v>114</v>
      </c>
      <c r="D83" s="41" t="s">
        <v>115</v>
      </c>
      <c r="E83" s="114"/>
      <c r="F83" s="110"/>
      <c r="G83" s="14">
        <f t="shared" si="4"/>
        <v>2190000</v>
      </c>
      <c r="H83" s="26">
        <v>1840000</v>
      </c>
      <c r="I83" s="15">
        <v>350000</v>
      </c>
      <c r="J83" s="15">
        <v>350000</v>
      </c>
    </row>
    <row r="84" spans="1:10" ht="24.95" customHeight="1">
      <c r="A84" s="42" t="s">
        <v>93</v>
      </c>
      <c r="B84" s="42" t="s">
        <v>93</v>
      </c>
      <c r="C84" s="42" t="s">
        <v>93</v>
      </c>
      <c r="D84" s="43" t="s">
        <v>94</v>
      </c>
      <c r="E84" s="43" t="s">
        <v>93</v>
      </c>
      <c r="F84" s="43" t="s">
        <v>93</v>
      </c>
      <c r="G84" s="44">
        <f>SUM(G18:G83)</f>
        <v>360118753</v>
      </c>
      <c r="H84" s="44">
        <f>SUM(H18:H83)</f>
        <v>317085600</v>
      </c>
      <c r="I84" s="44">
        <f>SUM(I18:I83)</f>
        <v>61007653</v>
      </c>
      <c r="J84" s="44">
        <f>SUM(J18:J83)</f>
        <v>59207653</v>
      </c>
    </row>
    <row r="85" spans="1:10" ht="15.75">
      <c r="A85" s="104"/>
      <c r="B85" s="104"/>
      <c r="C85" s="104"/>
      <c r="D85" s="104"/>
      <c r="E85" s="104"/>
      <c r="F85" s="104"/>
      <c r="G85" s="104"/>
      <c r="H85" s="104"/>
      <c r="I85" s="104"/>
      <c r="J85" s="104"/>
    </row>
    <row r="86" spans="1:10">
      <c r="D86" t="s">
        <v>118</v>
      </c>
      <c r="E86" s="87" t="s">
        <v>119</v>
      </c>
    </row>
    <row r="89" spans="1:10">
      <c r="H89" s="68"/>
    </row>
    <row r="117" spans="1:5">
      <c r="A117" s="62"/>
      <c r="B117" s="62"/>
      <c r="C117" s="62"/>
      <c r="D117" s="62"/>
      <c r="E117" s="62"/>
    </row>
    <row r="118" spans="1:5">
      <c r="A118" s="62"/>
      <c r="B118" s="62"/>
      <c r="C118" s="62"/>
      <c r="D118" s="62"/>
      <c r="E118" s="62"/>
    </row>
    <row r="119" spans="1:5">
      <c r="A119" s="62"/>
      <c r="B119" s="62"/>
      <c r="C119" s="62"/>
      <c r="D119" s="103"/>
      <c r="E119" s="103"/>
    </row>
    <row r="120" spans="1:5">
      <c r="A120" s="62"/>
      <c r="B120" s="62"/>
      <c r="C120" s="62"/>
      <c r="D120" s="62"/>
      <c r="E120" s="62"/>
    </row>
    <row r="121" spans="1:5">
      <c r="A121" s="62"/>
      <c r="B121" s="62"/>
      <c r="C121" s="62"/>
      <c r="D121" s="62"/>
      <c r="E121" s="62"/>
    </row>
    <row r="122" spans="1:5">
      <c r="A122" s="62"/>
      <c r="B122" s="62"/>
      <c r="C122" s="62"/>
      <c r="D122" s="62"/>
      <c r="E122" s="62"/>
    </row>
    <row r="123" spans="1:5">
      <c r="A123" s="62"/>
      <c r="B123" s="62"/>
      <c r="C123" s="62"/>
      <c r="D123" s="62"/>
      <c r="E123" s="63"/>
    </row>
  </sheetData>
  <mergeCells count="22">
    <mergeCell ref="E29:E31"/>
    <mergeCell ref="F29:F31"/>
    <mergeCell ref="E82:E83"/>
    <mergeCell ref="F82:F83"/>
    <mergeCell ref="A9:J9"/>
    <mergeCell ref="A14:A15"/>
    <mergeCell ref="B14:B15"/>
    <mergeCell ref="C14:C15"/>
    <mergeCell ref="D14:D15"/>
    <mergeCell ref="E14:E15"/>
    <mergeCell ref="F14:F15"/>
    <mergeCell ref="G14:G15"/>
    <mergeCell ref="H14:H15"/>
    <mergeCell ref="I14:J14"/>
    <mergeCell ref="D119:E119"/>
    <mergeCell ref="A85:J85"/>
    <mergeCell ref="E44:E49"/>
    <mergeCell ref="F44:F49"/>
    <mergeCell ref="E32:E33"/>
    <mergeCell ref="F32:F33"/>
    <mergeCell ref="E51:E52"/>
    <mergeCell ref="F51:F52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65" fitToHeight="4" orientation="landscape" r:id="rId1"/>
  <rowBreaks count="5" manualBreakCount="5">
    <brk id="27" max="9" man="1"/>
    <brk id="42" max="9" man="1"/>
    <brk id="55" max="9" man="1"/>
    <brk id="63" max="9" man="1"/>
    <brk id="7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admin</cp:lastModifiedBy>
  <cp:revision>3</cp:revision>
  <cp:lastPrinted>2024-12-11T07:43:05Z</cp:lastPrinted>
  <dcterms:created xsi:type="dcterms:W3CDTF">2021-01-15T06:56:30Z</dcterms:created>
  <dcterms:modified xsi:type="dcterms:W3CDTF">2024-12-11T07:43:08Z</dcterms:modified>
  <dc:language>uk-UA</dc:language>
</cp:coreProperties>
</file>