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adidM\Desktop\проекти 10.10.24 – на САЙТ\"/>
    </mc:Choice>
  </mc:AlternateContent>
  <xr:revisionPtr revIDLastSave="0" documentId="13_ncr:1_{CD4184A3-20EB-4FD9-B615-AB2B848675EF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Аркуш1" sheetId="1" r:id="rId1"/>
  </sheets>
  <definedNames>
    <definedName name="_xlnm.Print_Area" localSheetId="0">Аркуш1!$A$1:$J$39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" l="1"/>
  <c r="H37" i="1"/>
  <c r="G30" i="1"/>
  <c r="G19" i="1" l="1"/>
  <c r="G17" i="1"/>
  <c r="G27" i="1"/>
  <c r="G18" i="1" l="1"/>
  <c r="G15" i="1"/>
  <c r="G23" i="1" l="1"/>
  <c r="G22" i="1" l="1"/>
  <c r="G24" i="1"/>
  <c r="I37" i="1"/>
  <c r="J37" i="1"/>
  <c r="G36" i="1"/>
  <c r="G35" i="1"/>
  <c r="G29" i="1"/>
  <c r="G31" i="1"/>
  <c r="G28" i="1"/>
  <c r="G32" i="1" l="1"/>
  <c r="G21" i="1"/>
  <c r="G16" i="1" l="1"/>
  <c r="G33" i="1" l="1"/>
  <c r="G25" i="1" l="1"/>
  <c r="G37" i="1" l="1"/>
  <c r="G14" i="1"/>
</calcChain>
</file>

<file path=xl/sharedStrings.xml><?xml version="1.0" encoding="utf-8"?>
<sst xmlns="http://schemas.openxmlformats.org/spreadsheetml/2006/main" count="132" uniqueCount="105">
  <si>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</si>
  <si>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</si>
  <si>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</si>
  <si>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</si>
  <si>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</si>
  <si>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</si>
  <si>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</si>
  <si>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</si>
  <si>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</si>
  <si>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</si>
  <si>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</si>
  <si>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</si>
  <si>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</si>
  <si>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</si>
  <si>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УСЬОГО</t>
  </si>
  <si>
    <t>Зміни до розподілу</t>
  </si>
  <si>
    <t>до рішення сесії міської ради</t>
  </si>
  <si>
    <t>Додаток 6</t>
  </si>
  <si>
    <r>
      <t xml:space="preserve">            </t>
    </r>
    <r>
      <rPr>
        <sz val="10"/>
        <color indexed="8"/>
        <rFont val="Times New Roman"/>
        <family val="1"/>
        <charset val="204"/>
      </rPr>
      <t xml:space="preserve">Секретар  міської ради                                                        </t>
    </r>
    <r>
      <rPr>
        <b/>
        <sz val="10"/>
        <color indexed="8"/>
        <rFont val="Times New Roman"/>
        <family val="1"/>
        <charset val="204"/>
      </rPr>
      <t xml:space="preserve"> Мар"ян Берник</t>
    </r>
    <r>
      <rPr>
        <sz val="10"/>
        <color indexed="8"/>
        <rFont val="Times New Roman"/>
        <family val="1"/>
        <charset val="204"/>
      </rPr>
      <t xml:space="preserve">
</t>
    </r>
  </si>
  <si>
    <t>витрат місцевого бюджету на реалізацію місцевих/регіональних програм у 2024 році</t>
  </si>
  <si>
    <t>0200000</t>
  </si>
  <si>
    <t>Виконавчий комітет Стрийської міської ради</t>
  </si>
  <si>
    <t>Програма  розвитку Комунального некомерційного підприємства "Стрийський центр первинної медико-санітарної допомоги" Стрийської міської ради  на 2024 рік"</t>
  </si>
  <si>
    <t>№2262 від 25.01.2024</t>
  </si>
  <si>
    <t>0212113</t>
  </si>
  <si>
    <t>0721</t>
  </si>
  <si>
    <t xml:space="preserve">Первинна медична допомога населенню, що надається амбулаторно-поліклінічними закладами(відділеннями) </t>
  </si>
  <si>
    <t xml:space="preserve">від  24.10. 2024 року № </t>
  </si>
  <si>
    <t>0219800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</si>
  <si>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</si>
  <si>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</si>
  <si>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№2343 від 08.02.2024</t>
  </si>
  <si>
    <t>1200000</t>
  </si>
  <si>
    <t>Управління  житлово-комунального господарства</t>
  </si>
  <si>
    <t>Програма фінансової підтримки міських комунальних підприємств та здійснення внесків до їх статутних фондів на 2024 рік</t>
  </si>
  <si>
    <t>№2297 від 25.01.2024</t>
  </si>
  <si>
    <t>1216012</t>
  </si>
  <si>
    <t>6012</t>
  </si>
  <si>
    <t>0620</t>
  </si>
  <si>
    <t>Забезпечення діяльності з виробництва, транспортування, постачання теплової енергії</t>
  </si>
  <si>
    <t>0218240</t>
  </si>
  <si>
    <t>0380</t>
  </si>
  <si>
    <t xml:space="preserve">Заходи та роботи з територіальної оборони </t>
  </si>
  <si>
    <t>Програма "Матеріально-технічне забезпечення підрозділів територіальної оборони" на 2024 рік</t>
  </si>
  <si>
    <t>№2202 від 14.12.2023</t>
  </si>
  <si>
    <t>№2345 від 08.02.2024</t>
  </si>
  <si>
    <t>0490</t>
  </si>
  <si>
    <t>Внески до статутного капіталу суб»єктів господарювання</t>
  </si>
  <si>
    <t>1216013</t>
  </si>
  <si>
    <t>Забезпечення діяльності водопровідно-каналізаційного господарства</t>
  </si>
  <si>
    <t>Програма "Утримання водопровідно-каналізаційного господарства на 2024 рік"</t>
  </si>
  <si>
    <t>1216050</t>
  </si>
  <si>
    <t>6050</t>
  </si>
  <si>
    <t>Попередження аварій та запобігання техногенним катастрофам у житлово-комунальному господарстві та на інших аварійних об`єктах комунальної власності</t>
  </si>
  <si>
    <t>'Програма "Попередження аварій та запобігання техногенним катастрофам у житлово-комунальному господарстві та на інших аварійних об`єктах комунальної власності Стрийської ТГ " на 2024 рік</t>
  </si>
  <si>
    <t>№2677 від 27.06.2024р.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</si>
  <si>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</si>
  <si>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</si>
  <si>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 xml:space="preserve">Програма «Утримання та розвиток доріг та дорожньої інфраструктури на 2024 рік» </t>
  </si>
  <si>
    <t>№2298 від 25.01.2024</t>
  </si>
  <si>
    <t>Відділ капітального будівництва</t>
  </si>
  <si>
    <t>1516016</t>
  </si>
  <si>
    <t>Впровадження засобів обліку витрат та регулювання споживання води та теплової енергії</t>
  </si>
  <si>
    <t>1500000</t>
  </si>
  <si>
    <t>'Програма про співфінансування реконструкції, реставрації, проведення капітальних ремонтів, технічного переоснащення спільного майна у багатоквартирних будинках на 2024 рік</t>
  </si>
  <si>
    <t>№2412 від 29.02.2024</t>
  </si>
  <si>
    <t>8340</t>
  </si>
  <si>
    <t>0540</t>
  </si>
  <si>
    <t>Природоохоронні заходи за рахунок цільових фондів</t>
  </si>
  <si>
    <t>''Програма "Охорона навколишнього природного середовища на 2024 рік"</t>
  </si>
  <si>
    <t>№2411 від 29.02.2024</t>
  </si>
  <si>
    <t>№2522 від 25.04.2024</t>
  </si>
  <si>
    <t>Програма поліпшення сервісу обслуговування платників податків Стрийської міської територіальної громади на 2024 рік</t>
  </si>
  <si>
    <t>0212010</t>
  </si>
  <si>
    <t>0731</t>
  </si>
  <si>
    <t>Багатопрофільна стаціонарна медична допомога населенню</t>
  </si>
  <si>
    <t>Програма розвитку Комунального некомерційного підприємства Стрийської міської ради"Територіальне медичне об"єднання"Стрийська міська об"єднана лікарня""на 2024рік</t>
  </si>
  <si>
    <t>№2256 від 25.01.2024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</si>
  <si>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</si>
  <si>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</si>
  <si>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</si>
  <si>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</si>
  <si>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Програма використання коштів для накопичення  матеріально-технічних засобів у місцевому резерві цивільного захисту Стрийської міської ради на 2024 рік</t>
  </si>
  <si>
    <t>№2252 від 25.01.2024</t>
  </si>
  <si>
    <t xml:space="preserve">Програма «Охорона громадського порядку та профілактика злочинності в місті Стрий та Стрийському районі на 2024 рік» </t>
  </si>
  <si>
    <t>1216030</t>
  </si>
  <si>
    <t xml:space="preserve">Організація благоустрою населених пунктів </t>
  </si>
  <si>
    <t xml:space="preserve">«Програма благоустрою на 2024 рік» </t>
  </si>
  <si>
    <t>№2293 від 25.01.2024р.</t>
  </si>
  <si>
    <t>0217693</t>
  </si>
  <si>
    <t>Інші заходи , пов"язані з економічною діяльністю</t>
  </si>
  <si>
    <t>Програма "Індустріальний парк"Долина Стрий"</t>
  </si>
  <si>
    <t>.0218220</t>
  </si>
  <si>
    <t>1218240</t>
  </si>
  <si>
    <t>Програма"Заходи та роботи з територіальної оборони на території Стрийської територіальної громади"на 2024 рік</t>
  </si>
  <si>
    <t>№2472 від 28.03.2024</t>
  </si>
  <si>
    <t>Заходи та роботи з мобілізаційної підготовки місцевого значення</t>
  </si>
  <si>
    <t>Програма матеріально - технічного забезпечення заходів, пов"язаних з призовом громадян на військову службу під час мобілізації на 2024 рік</t>
  </si>
  <si>
    <t>№2347 від 08.02.2024</t>
  </si>
  <si>
    <t>№2606 від 30.05.2024</t>
  </si>
  <si>
    <t>1120000,0,</t>
  </si>
  <si>
    <t>Програма  фінансування 65-го  окремого  батальйону Сил  територіальної оборони  Збройних Сил  України"</t>
  </si>
  <si>
    <t>Програма фінансування військової частини **** на 2024 рік"</t>
  </si>
  <si>
    <t xml:space="preserve">«Програма фінансування військової частини***** на 2024 рік» </t>
  </si>
  <si>
    <t>Програма "Народ і армія-Єдині"щодо підтримки військовослужбовців військової частини ****у 2024 році"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</si>
</sst>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#.00,\-"/>
  </numFmts>
  <fonts count="20">
    <font>
      <sz val="10"/>
      <color rgb="FF00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Шрифт основного тексту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Шрифт основного тексту"/>
      <family val="2"/>
      <charset val="204"/>
    </font>
    <font>
      <sz val="12"/>
      <color indexed="8"/>
      <name val="Times New Roman"/>
      <family val="1"/>
      <charset val="204"/>
    </font>
    <font>
      <sz val="10"/>
      <color theme="1"/>
      <name val="Шрифт основного тексту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6" fillId="0" borderId="0"/>
    <xf numFmtId="0" fontId="3" fillId="0" borderId="0"/>
    <xf numFmtId="0" fontId="2" fillId="0" borderId="0"/>
    <xf numFmtId="0" fontId="1" fillId="0" borderId="0"/>
  </cellStyleXfs>
  <cellXfs count="74">
    <xf numFmtId="0" fontId="0" fillId="0" borderId="0" xfId="0"/>
    <xf numFmtId="0" fontId="9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top"/>
    </xf>
    <xf numFmtId="0" fontId="13" fillId="0" borderId="2" xfId="0" applyFont="1" applyBorder="1" applyAlignment="1">
      <alignment horizontal="center" vertical="top"/>
    </xf>
    <xf numFmtId="0" fontId="12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right" vertical="top"/>
    </xf>
    <xf numFmtId="2" fontId="9" fillId="0" borderId="1" xfId="0" applyNumberFormat="1" applyFont="1" applyBorder="1" applyAlignment="1">
      <alignment horizontal="right" vertical="top"/>
    </xf>
    <xf numFmtId="2" fontId="9" fillId="0" borderId="1" xfId="0" applyNumberFormat="1" applyFont="1" applyBorder="1" applyAlignment="1">
      <alignment vertical="top"/>
    </xf>
    <xf numFmtId="49" fontId="9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/>
    </xf>
    <xf numFmtId="2" fontId="9" fillId="0" borderId="0" xfId="0" applyNumberFormat="1" applyFont="1" applyAlignment="1">
      <alignment vertical="top"/>
    </xf>
    <xf numFmtId="164" fontId="9" fillId="0" borderId="0" xfId="0" applyNumberFormat="1" applyFont="1" applyAlignment="1">
      <alignment horizontal="right" vertical="top" wrapText="1"/>
    </xf>
    <xf numFmtId="164" fontId="7" fillId="0" borderId="1" xfId="0" applyNumberFormat="1" applyFont="1" applyBorder="1" applyAlignment="1">
      <alignment horizontal="center" vertical="top"/>
    </xf>
    <xf numFmtId="2" fontId="9" fillId="0" borderId="1" xfId="0" applyNumberFormat="1" applyFont="1" applyBorder="1" applyAlignment="1">
      <alignment horizontal="center" vertical="top"/>
    </xf>
    <xf numFmtId="49" fontId="17" fillId="0" borderId="1" xfId="0" applyNumberFormat="1" applyFont="1" applyBorder="1" applyAlignment="1">
      <alignment horizontal="center" vertical="top"/>
    </xf>
    <xf numFmtId="0" fontId="18" fillId="0" borderId="1" xfId="0" applyFont="1" applyBorder="1" applyAlignment="1">
      <alignment horizontal="center" vertical="top" wrapText="1"/>
    </xf>
    <xf numFmtId="49" fontId="18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0" fontId="9" fillId="0" borderId="1" xfId="0" quotePrefix="1" applyFont="1" applyBorder="1" applyAlignment="1">
      <alignment horizontal="center" vertical="center" wrapText="1"/>
    </xf>
    <xf numFmtId="4" fontId="9" fillId="0" borderId="1" xfId="0" quotePrefix="1" applyNumberFormat="1" applyFont="1" applyBorder="1" applyAlignment="1">
      <alignment horizontal="center" vertical="center" wrapText="1"/>
    </xf>
    <xf numFmtId="4" fontId="9" fillId="0" borderId="1" xfId="0" quotePrefix="1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top" wrapText="1"/>
    </xf>
    <xf numFmtId="4" fontId="19" fillId="0" borderId="1" xfId="3" quotePrefix="1" applyNumberFormat="1" applyFont="1" applyBorder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49" fontId="17" fillId="0" borderId="1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top"/>
    </xf>
    <xf numFmtId="0" fontId="9" fillId="0" borderId="7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center" vertical="top" wrapText="1"/>
    </xf>
    <xf numFmtId="164" fontId="7" fillId="0" borderId="2" xfId="0" applyNumberFormat="1" applyFont="1" applyBorder="1" applyAlignment="1">
      <alignment horizontal="center" vertical="top"/>
    </xf>
    <xf numFmtId="2" fontId="9" fillId="0" borderId="2" xfId="0" applyNumberFormat="1" applyFont="1" applyBorder="1" applyAlignment="1">
      <alignment horizontal="center" vertical="top"/>
    </xf>
    <xf numFmtId="0" fontId="15" fillId="0" borderId="7" xfId="0" applyFont="1" applyBorder="1" applyAlignment="1">
      <alignment horizontal="center"/>
    </xf>
    <xf numFmtId="0" fontId="16" fillId="0" borderId="7" xfId="0" applyFont="1" applyBorder="1" applyAlignment="1">
      <alignment horizontal="left"/>
    </xf>
    <xf numFmtId="0" fontId="12" fillId="0" borderId="7" xfId="0" applyFont="1" applyBorder="1"/>
    <xf numFmtId="0" fontId="12" fillId="0" borderId="8" xfId="0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/>
    </xf>
    <xf numFmtId="0" fontId="14" fillId="0" borderId="9" xfId="0" applyFont="1" applyBorder="1" applyAlignment="1">
      <alignment horizontal="center" vertical="top" wrapText="1"/>
    </xf>
    <xf numFmtId="164" fontId="12" fillId="0" borderId="9" xfId="0" applyNumberFormat="1" applyFont="1" applyBorder="1" applyAlignment="1">
      <alignment horizontal="center" vertical="top" wrapText="1"/>
    </xf>
    <xf numFmtId="164" fontId="12" fillId="0" borderId="10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</cellXfs>
  <cellStyles count="6">
    <cellStyle name="Звичайний" xfId="0" builtinId="0"/>
    <cellStyle name="Звичайний 2" xfId="3" xr:uid="{00000000-0005-0000-0000-000000000000}"/>
    <cellStyle name="Звичайний 3" xfId="5" xr:uid="{00000000-0005-0000-0000-000001000000}"/>
    <cellStyle name="Обычный 2" xfId="1" xr:uid="{00000000-0005-0000-0000-000003000000}"/>
    <cellStyle name="Обычный 3" xfId="2" xr:uid="{00000000-0005-0000-0000-000004000000}"/>
    <cellStyle name="Обычный 4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3"/>
  <sheetViews>
    <sheetView tabSelected="1" view="pageBreakPreview" topLeftCell="A6" zoomScale="75" zoomScaleNormal="75" zoomScaleSheetLayoutView="75" workbookViewId="0">
      <selection activeCell="E25" sqref="E25"/>
    </sheetView>
  </sheetViews>
  <sheetFormatPr defaultColWidth="8.6640625" defaultRowHeight="13.8"/>
  <cols>
    <col min="1" max="1" width="12.33203125" customWidth="1"/>
    <col min="2" max="3" width="10.6640625" customWidth="1"/>
    <col min="4" max="4" width="52" customWidth="1"/>
    <col min="5" max="5" width="68.44140625" customWidth="1"/>
    <col min="6" max="6" width="13.5546875" customWidth="1"/>
    <col min="7" max="7" width="14.109375" customWidth="1"/>
    <col min="8" max="8" width="14.6640625" customWidth="1"/>
    <col min="9" max="9" width="13" customWidth="1"/>
    <col min="10" max="10" width="12.6640625" customWidth="1"/>
  </cols>
  <sheetData>
    <row r="1" spans="1:10">
      <c r="A1" s="1"/>
      <c r="B1" s="1"/>
      <c r="C1" s="1"/>
      <c r="D1" s="1"/>
      <c r="E1" s="1"/>
      <c r="F1" s="1"/>
      <c r="G1" s="1"/>
      <c r="H1" s="1" t="s">
        <v>17</v>
      </c>
      <c r="I1" s="1"/>
      <c r="J1" s="1"/>
    </row>
    <row r="2" spans="1:10">
      <c r="A2" s="1"/>
      <c r="B2" s="1"/>
      <c r="C2" s="1"/>
      <c r="D2" s="1"/>
      <c r="E2" s="1"/>
      <c r="F2" s="1"/>
      <c r="G2" s="1"/>
      <c r="H2" s="1" t="s">
        <v>16</v>
      </c>
      <c r="I2" s="1"/>
      <c r="J2" s="1"/>
    </row>
    <row r="3" spans="1:10">
      <c r="A3" s="1"/>
      <c r="B3" s="1"/>
      <c r="C3" s="1"/>
      <c r="D3" s="1"/>
      <c r="E3" s="1"/>
      <c r="F3" s="1"/>
      <c r="G3" s="1"/>
      <c r="H3" s="1" t="s">
        <v>27</v>
      </c>
      <c r="I3" s="1"/>
      <c r="J3" s="1"/>
    </row>
    <row r="4" spans="1:10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>
      <c r="A6" s="1"/>
      <c r="B6" s="1"/>
      <c r="C6" s="1"/>
      <c r="D6" s="1"/>
      <c r="E6" s="2" t="s">
        <v>15</v>
      </c>
      <c r="F6" s="1"/>
      <c r="G6" s="1"/>
      <c r="H6" s="1"/>
      <c r="I6" s="1"/>
      <c r="J6" s="1"/>
    </row>
    <row r="7" spans="1:10">
      <c r="A7" s="63" t="s">
        <v>19</v>
      </c>
      <c r="B7" s="63"/>
      <c r="C7" s="63"/>
      <c r="D7" s="63"/>
      <c r="E7" s="63"/>
      <c r="F7" s="63"/>
      <c r="G7" s="63"/>
      <c r="H7" s="63"/>
      <c r="I7" s="63"/>
      <c r="J7" s="63"/>
    </row>
    <row r="8" spans="1:10">
      <c r="A8" s="3">
        <v>1358100000</v>
      </c>
      <c r="B8" s="1"/>
      <c r="C8" s="1"/>
      <c r="D8" s="1"/>
      <c r="E8" s="1"/>
      <c r="F8" s="1"/>
      <c r="G8" s="1"/>
      <c r="H8" s="1"/>
      <c r="I8" s="1"/>
      <c r="J8" s="1"/>
    </row>
    <row r="9" spans="1:10">
      <c r="A9" s="1" t="s">
        <v>0</v>
      </c>
      <c r="B9" s="1"/>
      <c r="C9" s="1"/>
      <c r="D9" s="1"/>
      <c r="E9" s="1"/>
      <c r="F9" s="1"/>
      <c r="G9" s="1"/>
      <c r="H9" s="1"/>
      <c r="I9" s="1"/>
      <c r="J9" s="4" t="s">
        <v>1</v>
      </c>
    </row>
    <row r="10" spans="1:10" ht="12.75" customHeight="1">
      <c r="A10" s="64" t="s">
        <v>2</v>
      </c>
      <c r="B10" s="66" t="s">
        <v>3</v>
      </c>
      <c r="C10" s="66" t="s">
        <v>4</v>
      </c>
      <c r="D10" s="67" t="s">
        <v>5</v>
      </c>
      <c r="E10" s="68" t="s">
        <v>6</v>
      </c>
      <c r="F10" s="66" t="s">
        <v>7</v>
      </c>
      <c r="G10" s="67" t="s">
        <v>8</v>
      </c>
      <c r="H10" s="67" t="s">
        <v>9</v>
      </c>
      <c r="I10" s="67" t="s">
        <v>10</v>
      </c>
      <c r="J10" s="67"/>
    </row>
    <row r="11" spans="1:10" ht="103.5" customHeight="1">
      <c r="A11" s="65"/>
      <c r="B11" s="66"/>
      <c r="C11" s="66"/>
      <c r="D11" s="66"/>
      <c r="E11" s="69"/>
      <c r="F11" s="66"/>
      <c r="G11" s="67"/>
      <c r="H11" s="67"/>
      <c r="I11" s="5" t="s">
        <v>11</v>
      </c>
      <c r="J11" s="5" t="s">
        <v>12</v>
      </c>
    </row>
    <row r="12" spans="1:10">
      <c r="A12" s="17">
        <v>1</v>
      </c>
      <c r="B12" s="17">
        <v>2</v>
      </c>
      <c r="C12" s="17">
        <v>3</v>
      </c>
      <c r="D12" s="17">
        <v>4</v>
      </c>
      <c r="E12" s="17">
        <v>5</v>
      </c>
      <c r="F12" s="17">
        <v>6</v>
      </c>
      <c r="G12" s="17">
        <v>7</v>
      </c>
      <c r="H12" s="17">
        <v>8</v>
      </c>
      <c r="I12" s="17">
        <v>9</v>
      </c>
      <c r="J12" s="17">
        <v>10</v>
      </c>
    </row>
    <row r="13" spans="1:10" ht="36.75" customHeight="1">
      <c r="A13" s="6" t="s">
        <v>20</v>
      </c>
      <c r="B13" s="7"/>
      <c r="C13" s="7"/>
      <c r="D13" s="8" t="s">
        <v>21</v>
      </c>
      <c r="E13" s="9"/>
      <c r="F13" s="10"/>
      <c r="G13" s="11"/>
      <c r="H13" s="12"/>
      <c r="I13" s="13"/>
      <c r="J13" s="13"/>
    </row>
    <row r="14" spans="1:10" ht="40.5" customHeight="1">
      <c r="A14" s="14" t="s">
        <v>24</v>
      </c>
      <c r="B14" s="15">
        <v>2113</v>
      </c>
      <c r="C14" s="14" t="s">
        <v>25</v>
      </c>
      <c r="D14" s="16" t="s">
        <v>26</v>
      </c>
      <c r="E14" s="9" t="s">
        <v>22</v>
      </c>
      <c r="F14" s="28" t="s">
        <v>23</v>
      </c>
      <c r="G14" s="20">
        <f t="shared" ref="G14:G25" si="0">SUM(H14+I14)</f>
        <v>500000</v>
      </c>
      <c r="H14" s="21">
        <v>-50000</v>
      </c>
      <c r="I14" s="21">
        <v>550000</v>
      </c>
      <c r="J14" s="21">
        <v>550000</v>
      </c>
    </row>
    <row r="15" spans="1:10" ht="40.5" customHeight="1">
      <c r="A15" s="14" t="s">
        <v>73</v>
      </c>
      <c r="B15" s="15">
        <v>2010</v>
      </c>
      <c r="C15" s="14" t="s">
        <v>74</v>
      </c>
      <c r="D15" s="16" t="s">
        <v>75</v>
      </c>
      <c r="E15" s="9" t="s">
        <v>76</v>
      </c>
      <c r="F15" s="31" t="s">
        <v>77</v>
      </c>
      <c r="G15" s="20">
        <f t="shared" si="0"/>
        <v>-2000000</v>
      </c>
      <c r="H15" s="21"/>
      <c r="I15" s="21">
        <v>-2000000</v>
      </c>
      <c r="J15" s="21">
        <v>-2000000</v>
      </c>
    </row>
    <row r="16" spans="1:10" ht="40.5" customHeight="1">
      <c r="A16" s="14" t="s">
        <v>40</v>
      </c>
      <c r="B16" s="28">
        <v>8240</v>
      </c>
      <c r="C16" s="29" t="s">
        <v>41</v>
      </c>
      <c r="D16" s="30" t="s">
        <v>42</v>
      </c>
      <c r="E16" s="16" t="s">
        <v>43</v>
      </c>
      <c r="F16" s="31" t="s">
        <v>44</v>
      </c>
      <c r="G16" s="20">
        <f t="shared" si="0"/>
        <v>2525000</v>
      </c>
      <c r="H16" s="21">
        <v>60000</v>
      </c>
      <c r="I16" s="21">
        <v>2465000</v>
      </c>
      <c r="J16" s="21">
        <v>2465000</v>
      </c>
    </row>
    <row r="17" spans="1:10" ht="40.5" customHeight="1">
      <c r="A17" s="14" t="s">
        <v>89</v>
      </c>
      <c r="B17" s="28">
        <v>7693</v>
      </c>
      <c r="C17" s="29" t="s">
        <v>46</v>
      </c>
      <c r="D17" s="30" t="s">
        <v>90</v>
      </c>
      <c r="E17" s="16" t="s">
        <v>91</v>
      </c>
      <c r="F17" s="28"/>
      <c r="G17" s="20">
        <f t="shared" ref="G17" si="1">SUM(H17+I17)</f>
        <v>2710000</v>
      </c>
      <c r="H17" s="21">
        <v>2710000</v>
      </c>
      <c r="I17" s="21"/>
      <c r="J17" s="21"/>
    </row>
    <row r="18" spans="1:10" ht="40.5" customHeight="1">
      <c r="A18" s="28" t="s">
        <v>78</v>
      </c>
      <c r="B18" s="28" t="s">
        <v>79</v>
      </c>
      <c r="C18" s="45" t="s">
        <v>80</v>
      </c>
      <c r="D18" s="46" t="s">
        <v>81</v>
      </c>
      <c r="E18" s="16" t="s">
        <v>82</v>
      </c>
      <c r="F18" s="44" t="s">
        <v>83</v>
      </c>
      <c r="G18" s="20">
        <f t="shared" si="0"/>
        <v>0</v>
      </c>
      <c r="H18" s="21">
        <v>-40000</v>
      </c>
      <c r="I18" s="21">
        <v>40000</v>
      </c>
      <c r="J18" s="21">
        <v>40000</v>
      </c>
    </row>
    <row r="19" spans="1:10" ht="40.5" customHeight="1" thickBot="1">
      <c r="A19" s="28" t="s">
        <v>92</v>
      </c>
      <c r="B19" s="28">
        <v>8220</v>
      </c>
      <c r="C19" s="29" t="s">
        <v>41</v>
      </c>
      <c r="D19" s="46" t="s">
        <v>96</v>
      </c>
      <c r="E19" s="16" t="s">
        <v>97</v>
      </c>
      <c r="F19" s="28"/>
      <c r="G19" s="20">
        <f t="shared" ref="G19:G20" si="2">SUM(H19+I19)</f>
        <v>300000</v>
      </c>
      <c r="H19" s="21">
        <v>300000</v>
      </c>
      <c r="I19" s="21"/>
      <c r="J19" s="21"/>
    </row>
    <row r="20" spans="1:10" ht="53.25" customHeight="1" thickBot="1">
      <c r="A20" s="14" t="s">
        <v>28</v>
      </c>
      <c r="B20" s="15">
        <v>9800</v>
      </c>
      <c r="C20" s="14" t="s">
        <v>29</v>
      </c>
      <c r="D20" s="16" t="s">
        <v>30</v>
      </c>
      <c r="E20" s="48" t="s">
        <v>101</v>
      </c>
      <c r="F20" s="10"/>
      <c r="G20" s="20">
        <f t="shared" si="2"/>
        <v>475000</v>
      </c>
      <c r="H20" s="21"/>
      <c r="I20" s="21">
        <v>475000</v>
      </c>
      <c r="J20" s="21">
        <v>475000</v>
      </c>
    </row>
    <row r="21" spans="1:10" ht="40.5" customHeight="1">
      <c r="A21" s="14" t="s">
        <v>28</v>
      </c>
      <c r="B21" s="15">
        <v>9800</v>
      </c>
      <c r="C21" s="14" t="s">
        <v>29</v>
      </c>
      <c r="D21" s="16" t="s">
        <v>30</v>
      </c>
      <c r="E21" s="16" t="s">
        <v>102</v>
      </c>
      <c r="F21" s="10" t="s">
        <v>45</v>
      </c>
      <c r="G21" s="20">
        <f t="shared" si="0"/>
        <v>1120000</v>
      </c>
      <c r="H21" s="21"/>
      <c r="I21" s="21">
        <v>1120000</v>
      </c>
      <c r="J21" s="21" t="s">
        <v>100</v>
      </c>
    </row>
    <row r="22" spans="1:10" ht="47.25" customHeight="1">
      <c r="A22" s="14" t="s">
        <v>28</v>
      </c>
      <c r="B22" s="15">
        <v>9800</v>
      </c>
      <c r="C22" s="14" t="s">
        <v>29</v>
      </c>
      <c r="D22" s="16" t="s">
        <v>30</v>
      </c>
      <c r="E22" s="16" t="s">
        <v>84</v>
      </c>
      <c r="F22" s="10" t="s">
        <v>98</v>
      </c>
      <c r="G22" s="20">
        <f t="shared" si="0"/>
        <v>500000</v>
      </c>
      <c r="H22" s="21">
        <v>500000</v>
      </c>
      <c r="I22" s="21"/>
      <c r="J22" s="21"/>
    </row>
    <row r="23" spans="1:10" ht="40.5" customHeight="1">
      <c r="A23" s="14" t="s">
        <v>28</v>
      </c>
      <c r="B23" s="15">
        <v>9800</v>
      </c>
      <c r="C23" s="14" t="s">
        <v>29</v>
      </c>
      <c r="D23" s="16" t="s">
        <v>30</v>
      </c>
      <c r="E23" s="16" t="s">
        <v>72</v>
      </c>
      <c r="F23" s="10" t="s">
        <v>99</v>
      </c>
      <c r="G23" s="20">
        <f t="shared" si="0"/>
        <v>200000</v>
      </c>
      <c r="H23" s="21">
        <v>200000</v>
      </c>
      <c r="I23" s="21"/>
      <c r="J23" s="21"/>
    </row>
    <row r="24" spans="1:10" ht="40.5" customHeight="1">
      <c r="A24" s="14" t="s">
        <v>28</v>
      </c>
      <c r="B24" s="15">
        <v>9800</v>
      </c>
      <c r="C24" s="14" t="s">
        <v>29</v>
      </c>
      <c r="D24" s="16" t="s">
        <v>30</v>
      </c>
      <c r="E24" s="47" t="s">
        <v>103</v>
      </c>
      <c r="F24" s="10" t="s">
        <v>71</v>
      </c>
      <c r="G24" s="20">
        <f t="shared" si="0"/>
        <v>500000</v>
      </c>
      <c r="H24" s="21">
        <v>500000</v>
      </c>
      <c r="I24" s="21"/>
      <c r="J24" s="21"/>
    </row>
    <row r="25" spans="1:10" ht="40.5" customHeight="1">
      <c r="A25" s="14" t="s">
        <v>28</v>
      </c>
      <c r="B25" s="15">
        <v>9800</v>
      </c>
      <c r="C25" s="14" t="s">
        <v>29</v>
      </c>
      <c r="D25" s="16" t="s">
        <v>30</v>
      </c>
      <c r="E25" s="9" t="s">
        <v>104</v>
      </c>
      <c r="F25" s="10" t="s">
        <v>31</v>
      </c>
      <c r="G25" s="20">
        <f t="shared" si="0"/>
        <v>0</v>
      </c>
      <c r="H25" s="21">
        <v>2592230</v>
      </c>
      <c r="I25" s="21">
        <v>-2592230</v>
      </c>
      <c r="J25" s="21">
        <v>-2592230</v>
      </c>
    </row>
    <row r="26" spans="1:10" ht="40.5" customHeight="1">
      <c r="A26" s="22" t="s">
        <v>32</v>
      </c>
      <c r="B26" s="23"/>
      <c r="C26" s="24"/>
      <c r="D26" s="27" t="s">
        <v>33</v>
      </c>
      <c r="E26" s="9"/>
      <c r="F26" s="10"/>
      <c r="G26" s="20"/>
      <c r="H26" s="21"/>
      <c r="I26" s="21"/>
      <c r="J26" s="21"/>
    </row>
    <row r="27" spans="1:10" ht="24.75" customHeight="1">
      <c r="A27" s="14" t="s">
        <v>85</v>
      </c>
      <c r="B27" s="28">
        <v>6030</v>
      </c>
      <c r="C27" s="29" t="s">
        <v>38</v>
      </c>
      <c r="D27" s="16" t="s">
        <v>86</v>
      </c>
      <c r="E27" s="16" t="s">
        <v>87</v>
      </c>
      <c r="F27" s="33" t="s">
        <v>88</v>
      </c>
      <c r="G27" s="20">
        <f t="shared" ref="G27:G31" si="3">SUM(H27+I27)</f>
        <v>4000000</v>
      </c>
      <c r="H27" s="21">
        <v>4000000</v>
      </c>
      <c r="I27" s="21"/>
      <c r="J27" s="21"/>
    </row>
    <row r="28" spans="1:10" ht="40.5" customHeight="1">
      <c r="A28" s="14" t="s">
        <v>48</v>
      </c>
      <c r="B28" s="15">
        <v>6013</v>
      </c>
      <c r="C28" s="29" t="s">
        <v>38</v>
      </c>
      <c r="D28" s="16" t="s">
        <v>49</v>
      </c>
      <c r="E28" s="9" t="s">
        <v>50</v>
      </c>
      <c r="F28" s="10"/>
      <c r="G28" s="20">
        <f t="shared" si="3"/>
        <v>2860000</v>
      </c>
      <c r="H28" s="21"/>
      <c r="I28" s="21">
        <v>2860000</v>
      </c>
      <c r="J28" s="21">
        <v>2860000</v>
      </c>
    </row>
    <row r="29" spans="1:10" ht="40.5" customHeight="1">
      <c r="A29" s="29">
        <v>1217461</v>
      </c>
      <c r="B29" s="29">
        <v>7461</v>
      </c>
      <c r="C29" s="29" t="s">
        <v>56</v>
      </c>
      <c r="D29" s="16" t="s">
        <v>57</v>
      </c>
      <c r="E29" s="9" t="s">
        <v>58</v>
      </c>
      <c r="F29" s="10" t="s">
        <v>59</v>
      </c>
      <c r="G29" s="20">
        <f t="shared" si="3"/>
        <v>2400000</v>
      </c>
      <c r="H29" s="21">
        <v>2400000</v>
      </c>
      <c r="I29" s="21"/>
      <c r="J29" s="21"/>
    </row>
    <row r="30" spans="1:10" ht="40.5" customHeight="1">
      <c r="A30" s="14" t="s">
        <v>93</v>
      </c>
      <c r="B30" s="28">
        <v>8240</v>
      </c>
      <c r="C30" s="29" t="s">
        <v>41</v>
      </c>
      <c r="D30" s="30" t="s">
        <v>42</v>
      </c>
      <c r="E30" s="9" t="s">
        <v>94</v>
      </c>
      <c r="F30" s="10" t="s">
        <v>95</v>
      </c>
      <c r="G30" s="20">
        <f t="shared" si="3"/>
        <v>68200</v>
      </c>
      <c r="H30" s="21">
        <v>68200</v>
      </c>
      <c r="I30" s="21"/>
      <c r="J30" s="21"/>
    </row>
    <row r="31" spans="1:10" ht="57.75" customHeight="1">
      <c r="A31" s="35" t="s">
        <v>51</v>
      </c>
      <c r="B31" s="35" t="s">
        <v>52</v>
      </c>
      <c r="C31" s="36" t="s">
        <v>38</v>
      </c>
      <c r="D31" s="37" t="s">
        <v>53</v>
      </c>
      <c r="E31" s="9" t="s">
        <v>54</v>
      </c>
      <c r="F31" s="10" t="s">
        <v>55</v>
      </c>
      <c r="G31" s="20">
        <f t="shared" si="3"/>
        <v>1200000</v>
      </c>
      <c r="H31" s="21"/>
      <c r="I31" s="21">
        <v>1200000</v>
      </c>
      <c r="J31" s="21">
        <v>1200000</v>
      </c>
    </row>
    <row r="32" spans="1:10" ht="26.25" customHeight="1">
      <c r="A32" s="32">
        <v>1217670</v>
      </c>
      <c r="B32" s="33">
        <v>7670</v>
      </c>
      <c r="C32" s="34" t="s">
        <v>46</v>
      </c>
      <c r="D32" s="25" t="s">
        <v>47</v>
      </c>
      <c r="E32" s="70" t="s">
        <v>34</v>
      </c>
      <c r="F32" s="72" t="s">
        <v>35</v>
      </c>
      <c r="G32" s="20">
        <f>SUM(H32+I32)</f>
        <v>370000</v>
      </c>
      <c r="H32" s="21"/>
      <c r="I32" s="21">
        <v>370000</v>
      </c>
      <c r="J32" s="21">
        <v>370000</v>
      </c>
    </row>
    <row r="33" spans="1:10" ht="33.75" customHeight="1">
      <c r="A33" s="26" t="s">
        <v>36</v>
      </c>
      <c r="B33" s="26" t="s">
        <v>37</v>
      </c>
      <c r="C33" s="26" t="s">
        <v>38</v>
      </c>
      <c r="D33" s="25" t="s">
        <v>39</v>
      </c>
      <c r="E33" s="71"/>
      <c r="F33" s="73"/>
      <c r="G33" s="20">
        <f>SUM(H33+I33)</f>
        <v>4000000</v>
      </c>
      <c r="H33" s="21">
        <v>4000000</v>
      </c>
      <c r="I33" s="21"/>
      <c r="J33" s="21"/>
    </row>
    <row r="34" spans="1:10" ht="25.5" customHeight="1">
      <c r="A34" s="22" t="s">
        <v>63</v>
      </c>
      <c r="B34" s="40"/>
      <c r="C34" s="41"/>
      <c r="D34" s="42" t="s">
        <v>60</v>
      </c>
      <c r="E34" s="43"/>
      <c r="F34" s="38"/>
      <c r="G34" s="20"/>
      <c r="H34" s="21"/>
      <c r="I34" s="21"/>
      <c r="J34" s="21"/>
    </row>
    <row r="35" spans="1:10" ht="46.5" customHeight="1">
      <c r="A35" s="14" t="s">
        <v>61</v>
      </c>
      <c r="B35" s="15">
        <v>6016</v>
      </c>
      <c r="C35" s="29" t="s">
        <v>38</v>
      </c>
      <c r="D35" s="39" t="s">
        <v>62</v>
      </c>
      <c r="E35" s="43" t="s">
        <v>64</v>
      </c>
      <c r="F35" s="38" t="s">
        <v>65</v>
      </c>
      <c r="G35" s="20">
        <f t="shared" ref="G35:G36" si="4">SUM(H35+I35)</f>
        <v>105000</v>
      </c>
      <c r="H35" s="21"/>
      <c r="I35" s="21">
        <v>105000</v>
      </c>
      <c r="J35" s="21">
        <v>105000</v>
      </c>
    </row>
    <row r="36" spans="1:10" ht="33.75" customHeight="1" thickBot="1">
      <c r="A36" s="49">
        <v>1518340</v>
      </c>
      <c r="B36" s="10" t="s">
        <v>66</v>
      </c>
      <c r="C36" s="10" t="s">
        <v>67</v>
      </c>
      <c r="D36" s="9" t="s">
        <v>68</v>
      </c>
      <c r="E36" s="50" t="s">
        <v>69</v>
      </c>
      <c r="F36" s="51" t="s">
        <v>70</v>
      </c>
      <c r="G36" s="52">
        <f t="shared" si="4"/>
        <v>2110000</v>
      </c>
      <c r="H36" s="53"/>
      <c r="I36" s="53">
        <v>2110000</v>
      </c>
      <c r="J36" s="53"/>
    </row>
    <row r="37" spans="1:10" ht="23.25" customHeight="1" thickBot="1">
      <c r="A37" s="57" t="s">
        <v>13</v>
      </c>
      <c r="B37" s="58" t="s">
        <v>13</v>
      </c>
      <c r="C37" s="58" t="s">
        <v>13</v>
      </c>
      <c r="D37" s="59" t="s">
        <v>14</v>
      </c>
      <c r="E37" s="58" t="s">
        <v>13</v>
      </c>
      <c r="F37" s="58" t="s">
        <v>13</v>
      </c>
      <c r="G37" s="60">
        <f>SUM(H37+I37)</f>
        <v>23943200</v>
      </c>
      <c r="H37" s="60">
        <f>SUM(H14:H36)</f>
        <v>17240430</v>
      </c>
      <c r="I37" s="60">
        <f t="shared" ref="I37" si="5">SUM(I14:I36)</f>
        <v>6702770</v>
      </c>
      <c r="J37" s="61">
        <f>SUM(J14:J36)</f>
        <v>3472770</v>
      </c>
    </row>
    <row r="38" spans="1:10" ht="12.75" hidden="1" customHeight="1">
      <c r="A38" s="54"/>
      <c r="B38" s="54"/>
      <c r="C38" s="55"/>
      <c r="D38" s="56"/>
      <c r="E38" s="56"/>
      <c r="F38" s="54"/>
      <c r="G38" s="54"/>
      <c r="H38" s="54"/>
      <c r="I38" s="54"/>
      <c r="J38" s="54"/>
    </row>
    <row r="39" spans="1:10" ht="49.5" customHeight="1">
      <c r="A39" s="62" t="s">
        <v>18</v>
      </c>
      <c r="B39" s="62"/>
      <c r="C39" s="62"/>
      <c r="D39" s="62"/>
      <c r="E39" s="62"/>
      <c r="F39" s="62"/>
      <c r="G39" s="62"/>
      <c r="H39" s="62"/>
      <c r="I39" s="62"/>
      <c r="J39" s="62"/>
    </row>
    <row r="40" spans="1:10">
      <c r="A40" s="1"/>
      <c r="B40" s="1"/>
      <c r="C40" s="1"/>
      <c r="D40" s="1"/>
      <c r="E40" s="1"/>
      <c r="F40" s="1"/>
      <c r="G40" s="1"/>
      <c r="H40" s="19"/>
      <c r="I40" s="1"/>
      <c r="J40" s="1"/>
    </row>
    <row r="43" spans="1:10">
      <c r="F43" s="18"/>
    </row>
  </sheetData>
  <mergeCells count="13">
    <mergeCell ref="A39:J39"/>
    <mergeCell ref="A7:J7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  <mergeCell ref="E32:E33"/>
    <mergeCell ref="F32:F33"/>
  </mergeCells>
  <phoneticPr fontId="0" type="noConversion"/>
  <pageMargins left="0.19685039370078741" right="0.19685039370078741" top="0.39370078740157483" bottom="0.19685039370078741" header="0.51181102362204722" footer="0.51181102362204722"/>
  <pageSetup paperSize="9" scale="72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PradidM</cp:lastModifiedBy>
  <cp:revision>3</cp:revision>
  <cp:lastPrinted>2024-10-11T11:41:05Z</cp:lastPrinted>
  <dcterms:created xsi:type="dcterms:W3CDTF">2021-01-15T06:56:30Z</dcterms:created>
  <dcterms:modified xsi:type="dcterms:W3CDTF">2024-10-11T12:29:56Z</dcterms:modified>
  <dc:language>uk-UA</dc:language>
</cp:coreProperties>
</file>