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СЕСИЯ\2022РІК\02-2022\УТОЧНЕННЯ 24-02\"/>
    </mc:Choice>
  </mc:AlternateContent>
  <xr:revisionPtr revIDLastSave="0" documentId="13_ncr:1_{C541BD99-96FC-41D0-A8F8-443B50EAE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4" i="1"/>
  <c r="G23" i="1"/>
  <c r="G22" i="1"/>
  <c r="G21" i="1"/>
  <c r="G44" i="1" l="1"/>
  <c r="G34" i="1"/>
  <c r="G36" i="1"/>
  <c r="G33" i="1" l="1"/>
  <c r="G20" i="1" l="1"/>
  <c r="G19" i="1" l="1"/>
  <c r="G50" i="1" l="1"/>
  <c r="H53" i="1"/>
  <c r="J53" i="1"/>
  <c r="I53" i="1"/>
  <c r="G52" i="1"/>
  <c r="G51" i="1"/>
  <c r="G49" i="1"/>
  <c r="G48" i="1"/>
  <c r="G45" i="1"/>
  <c r="G43" i="1"/>
  <c r="G46" i="1"/>
  <c r="G38" i="1"/>
  <c r="G35" i="1"/>
  <c r="G53" i="1" l="1"/>
  <c r="G32" i="1" l="1"/>
  <c r="G28" i="1" l="1"/>
  <c r="G26" i="1" l="1"/>
  <c r="G25" i="1"/>
  <c r="G18" i="1" l="1"/>
  <c r="G17" i="1"/>
  <c r="G14" i="1"/>
  <c r="G13" i="1"/>
  <c r="G16" i="1" l="1"/>
  <c r="G15" i="1" l="1"/>
  <c r="G27" i="1" l="1"/>
  <c r="G41" i="1" l="1"/>
  <c r="G40" i="1"/>
</calcChain>
</file>

<file path=xl/sharedStrings.xml><?xml version="1.0" encoding="utf-8"?>
<sst xmlns="http://schemas.openxmlformats.org/spreadsheetml/2006/main" count="189" uniqueCount="132">
  <si>
    <t>13581000000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</si>
  <si>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</si>
  <si>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</si>
  <si>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</si>
  <si>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</si>
  <si>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</si>
  <si>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</si>
  <si>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</si>
  <si>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</si>
  <si>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</si>
  <si>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</si>
  <si>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</si>
  <si>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</si>
  <si>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</si>
  <si>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УСЬОГО</t>
  </si>
  <si>
    <t>X</t>
  </si>
  <si>
    <t>до  рішення сесії міської ради</t>
  </si>
  <si>
    <t>Додаток 4</t>
  </si>
  <si>
    <t>Секретар ради                                                                                                           Мар"ян Берник</t>
  </si>
  <si>
    <t>0200000</t>
  </si>
  <si>
    <t>Виконавчий комiтет Стрийської мiської ради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</si>
  <si>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</si>
  <si>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</si>
  <si>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«Стан забезпечення охорони громадського порядку та профілактики злочинності у місті Стрий та Стрийському районі на 2021-2024 роки»</t>
  </si>
  <si>
    <t>№169 від 25.02.2021р.</t>
  </si>
  <si>
    <t>0180</t>
  </si>
  <si>
    <t>Програма"Покращення матеріально-технічної бази Стрийського управління Державної казначейської служби України Львівської області на 2020-2022 роки"</t>
  </si>
  <si>
    <t>№600 від 30.09.2021р.</t>
  </si>
  <si>
    <t>Зміни до розподілу витрат місцевого бюджету на реалізацію місцевих/регіональних програм у 2022 році</t>
  </si>
  <si>
    <t>0217610</t>
  </si>
  <si>
    <t>7610</t>
  </si>
  <si>
    <t>0411</t>
  </si>
  <si>
    <t>Сприяння розвитку малого та середнього підприємництва</t>
  </si>
  <si>
    <t>Програма розвитку малого і середнього підприємництва Стрийської міської територіальної громади на 2021-2023 роки</t>
  </si>
  <si>
    <t>№326 від 29.04.2021р.</t>
  </si>
  <si>
    <t>1000000</t>
  </si>
  <si>
    <t>Управління культури, молоді та спорту</t>
  </si>
  <si>
    <t>1014020</t>
  </si>
  <si>
    <t>0822</t>
  </si>
  <si>
    <t>Фінансова підтримка філармоній, художніх і музичних колективів, ансамблів, концертних та циркових організацій</t>
  </si>
  <si>
    <t>№875 від 27.01.2022</t>
  </si>
  <si>
    <t>Програма"Фінансова підтримка Муніципального камерного чоловічого хору « Каменяр»" на 2022 рік</t>
  </si>
  <si>
    <t>Програма  « Забезпечення ефективної діяльності територіального сервісного центру МВС №4645»</t>
  </si>
  <si>
    <t>Програма "Народ і армія-Єдині"щодо підтримки військовослужбовців військової частини А 2847 на 2022 рік"</t>
  </si>
  <si>
    <t>№864 від 27.01.2022р.</t>
  </si>
  <si>
    <t>0217130</t>
  </si>
  <si>
    <t>0421</t>
  </si>
  <si>
    <t xml:space="preserve">Здійснення заходів із землеустрою </t>
  </si>
  <si>
    <t>Програма «Проведення заходів із землеустрою на 2022 рік»</t>
  </si>
  <si>
    <t>0217350</t>
  </si>
  <si>
    <t>7350</t>
  </si>
  <si>
    <t>0443</t>
  </si>
  <si>
    <t>Розроблення схем планування та забудови територій(містобудівної документації)</t>
  </si>
  <si>
    <t>Програма"Регулювання містобудівної діяльності населених пунктів Стрийської територіальної громади на 2021-2025 роки"</t>
  </si>
  <si>
    <t>№260 від 25.03.2021</t>
  </si>
  <si>
    <t>"Програма підтримки органів виконавчої влади Стрийського району на 2022 рік в частині матеріально-технічного забезпечення фінансового управління Стрийської РДА"</t>
  </si>
  <si>
    <t>0217693</t>
  </si>
  <si>
    <t>7693</t>
  </si>
  <si>
    <t>Програма "Сприяння залученню інвестицій у Стрийську міську територіальнуи  громаду на 2021-2023роки"</t>
  </si>
  <si>
    <t>№305 від 29.04.2021 р.</t>
  </si>
  <si>
    <t>Інші заходи, пов`язані з економічною діяльністю</t>
  </si>
  <si>
    <t>0490</t>
  </si>
  <si>
    <t>0700000</t>
  </si>
  <si>
    <t>Відділ охорони здоров»я</t>
  </si>
  <si>
    <t>Програма розвитку Комунального некомерційного підприємства Стрийської міської ради "Стрийська центральна районна лікарня" на 2022 рік</t>
  </si>
  <si>
    <t>0712010</t>
  </si>
  <si>
    <t>0731</t>
  </si>
  <si>
    <t>Багатопрофільна стаціонарна медична допомога населенню</t>
  </si>
  <si>
    <t>№891 від 27.01.2022р.</t>
  </si>
  <si>
    <t>Програма забезпечення ефективної діяльності Стрийської державної податкової інспекції Головного управління ДПС у Львівській області на 2022 рік</t>
  </si>
  <si>
    <t>Програма розвитку Комунального некомерційного підприємства "Стрийська міська дитяча лікарня" на 2022рік</t>
  </si>
  <si>
    <t>№899 від 27.01.2022р.</t>
  </si>
  <si>
    <t>0813242</t>
  </si>
  <si>
    <t>1090</t>
  </si>
  <si>
    <t>Інші заходи  у сфері соціального захисту і соціального забезпечення</t>
  </si>
  <si>
    <t xml:space="preserve">Комплексна програма «Підтримка учасників АТО(ООС) та членів їх сімей на 2022 рік  </t>
  </si>
  <si>
    <t>0800000</t>
  </si>
  <si>
    <t xml:space="preserve">Управління соціального захисту населення </t>
  </si>
  <si>
    <t>№884 від 27.01.2022р.</t>
  </si>
  <si>
    <t>1200000</t>
  </si>
  <si>
    <t>Управління  житлово-комунального господарства</t>
  </si>
  <si>
    <t>0540</t>
  </si>
  <si>
    <t>Природоохоронні заходи за рахунок цільових фондів</t>
  </si>
  <si>
    <t>«Програма природоохоронних заходів місцевого значення на 2022рік»</t>
  </si>
  <si>
    <t>Внески до статутного капіталу суб»єктів господарювання</t>
  </si>
  <si>
    <t>«Програма фінансової підтримки міських комунальних підприємств та здійснення внесків до їх статутних фондів на 2022 рік"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</si>
  <si>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</si>
  <si>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</si>
  <si>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 xml:space="preserve">Програма «Утримання та розвиток доріг та дорожньої інфраструктури на 2022 рік» </t>
  </si>
  <si>
    <t>№915 від 27.01.2022</t>
  </si>
  <si>
    <t>№911 від 27.01.2022</t>
  </si>
  <si>
    <t>Відділ капітального будівництва</t>
  </si>
  <si>
    <t>0620</t>
  </si>
  <si>
    <t>Забезпечення діяльності водопровідно-каналізаційного господарства</t>
  </si>
  <si>
    <t>0610</t>
  </si>
  <si>
    <t>Експлуатація та технічне обслуговування житлового фонду</t>
  </si>
  <si>
    <t>8340</t>
  </si>
  <si>
    <t>Програма "Охорона навколишнього природного середовища на 2022 рік"</t>
  </si>
  <si>
    <t>Програма "Розвиток доріг та дорожньої інфраструктури на 2022 рік"</t>
  </si>
  <si>
    <t xml:space="preserve">Програма «Водопровідно- каналізаційне господарство на 2022 рік» </t>
  </si>
  <si>
    <t>№920 від 27.01.2022р.</t>
  </si>
  <si>
    <t>№950 від 27.01.2022р.</t>
  </si>
  <si>
    <t>Програма розвитку надання адміністративних послуг у сфері громадянства,імміграції та реєстрації фізичних осіб Стрийським міським відділом Головного управління Державної міграційної служби України у Львівській області на 2021-2022 роки</t>
  </si>
  <si>
    <t>Програма фінансування окремого батальйону територіальної оборони за рахунок коштів місцевого бюджету органу місцевого самоврядування Стрийської ОТГ на 2022-2023 роки,який дислокується в районі територіальної оборони №3/6(Стрийський район)</t>
  </si>
  <si>
    <t>№173 від 23.02.2021р.</t>
  </si>
  <si>
    <t>Програма розвитку Комунального некомерційного підприємства "Стрийська центральна міська лікарня" на 2022 рік</t>
  </si>
  <si>
    <t>№901 від 27.01.2021р.</t>
  </si>
  <si>
    <t>Програма розвитку Комунального некомерційного підприємства «Стрийський пологовий будинок" на 2022 рік</t>
  </si>
  <si>
    <t>№897 від 27.01.2022р.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</si>
  <si>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</si>
  <si>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</si>
  <si>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</si>
  <si>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</si>
  <si>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</si>
  <si>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Надання бюджетних позичок суб`єктам господарювання</t>
  </si>
  <si>
    <t>Інші заходи, пов"язані з економічною діяльністю</t>
  </si>
  <si>
    <t>від 24 лютого 2022року №</t>
  </si>
  <si>
    <t>0217110</t>
  </si>
  <si>
    <t>Реалізація програм у галузі сільського господарства</t>
  </si>
  <si>
    <t>Програма підтримки галузі тваринництва(відшкодування витрат, пов"язаних з утриманням корів молочних порід)</t>
  </si>
  <si>
    <t>Програма підтримки розвитку сільськогогосподарських обслуговуючих кооперативів</t>
  </si>
  <si>
    <t>Програма підтримки галузі тваринництва територіальної громади Стрийської міської ради на 2022-25 роки</t>
  </si>
  <si>
    <t>№919 від 27.01.2022р.</t>
  </si>
  <si>
    <t>Програма підтримки розвитку сільськогогосподарських обслуговуючих кооперативів територіальної громади Стрийської міської ради на 2022-25 роки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</si>
  <si>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</si>
  <si>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</si>
  <si>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Програма «Підготовка земельних ділянок несільськогосподарського призначення або прав на них комунальної власності для продажу на земельних торгах  на 2022 рік»</t>
  </si>
  <si>
    <t>№918 від 27.01.2022р.</t>
  </si>
  <si>
    <t>Програма «Підготовка земельних ділянок сільськогосподарського та несільськогосподарського призначення комунальної власності для продажу прав на них на земельних торгах  у формі електронного аукціону на 2022 рік»</t>
  </si>
  <si>
    <t>№948 від 27.01.2022р.</t>
  </si>
  <si>
    <r>
      <t>Програма «Виконання інших заходів, пов"язаних з економічною діяльністю на 2022 рік</t>
    </r>
    <r>
      <rPr>
        <b/>
        <sz val="10"/>
        <color indexed="8"/>
        <rFont val="Calibri"/>
        <family val="2"/>
        <charset val="204"/>
      </rPr>
      <t>»</t>
    </r>
  </si>
  <si>
    <t xml:space="preserve">"Програма про співфінансування реконструкції,реставрації,проведення капітальних ремонтів,технічного переоснащення спільного майна у багатоквартирних будинках"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</si>
</sst>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.00,&quot;-&quot;"/>
    <numFmt numFmtId="165" formatCode="0.0"/>
    <numFmt numFmtId="166" formatCode="#,##0.00;\-#,##0.00;#.00,\-"/>
  </numFmts>
  <fonts count="16"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rgb="FFCCFFFF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6" fontId="0" fillId="3" borderId="1" xfId="0" applyNumberFormat="1" applyFill="1" applyBorder="1" applyAlignment="1">
      <alignment horizontal="right" vertical="top" wrapText="1"/>
    </xf>
    <xf numFmtId="2" fontId="0" fillId="3" borderId="1" xfId="0" applyNumberFormat="1" applyFill="1" applyBorder="1" applyAlignment="1">
      <alignment vertical="top"/>
    </xf>
    <xf numFmtId="49" fontId="6" fillId="0" borderId="1" xfId="0" applyNumberFormat="1" applyFont="1" applyBorder="1" applyAlignment="1">
      <alignment horizontal="center" vertical="top"/>
    </xf>
    <xf numFmtId="49" fontId="0" fillId="0" borderId="4" xfId="0" applyNumberForma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 wrapText="1"/>
    </xf>
    <xf numFmtId="4" fontId="0" fillId="0" borderId="1" xfId="0" quotePrefix="1" applyNumberFormat="1" applyBorder="1" applyAlignment="1">
      <alignment horizontal="center" vertical="top" wrapText="1"/>
    </xf>
    <xf numFmtId="49" fontId="0" fillId="0" borderId="1" xfId="0" quotePrefix="1" applyNumberFormat="1" applyBorder="1" applyAlignment="1">
      <alignment horizontal="center" vertical="top" wrapText="1"/>
    </xf>
    <xf numFmtId="4" fontId="11" fillId="0" borderId="1" xfId="1" quotePrefix="1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4" fontId="0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" fontId="0" fillId="0" borderId="1" xfId="0" quotePrefix="1" applyNumberForma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top"/>
    </xf>
    <xf numFmtId="49" fontId="0" fillId="0" borderId="1" xfId="0" applyNumberFormat="1" applyBorder="1" applyAlignment="1">
      <alignment horizontal="right" vertical="top" wrapText="1"/>
    </xf>
    <xf numFmtId="166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37" zoomScale="75" zoomScaleNormal="75" zoomScaleSheetLayoutView="75" workbookViewId="0">
      <selection activeCell="A36" sqref="A36"/>
    </sheetView>
  </sheetViews>
  <sheetFormatPr defaultRowHeight="12.75"/>
  <cols>
    <col min="1" max="1" width="13.140625" customWidth="1"/>
    <col min="2" max="2" width="7" customWidth="1"/>
    <col min="3" max="3" width="8" customWidth="1"/>
    <col min="4" max="4" width="32.140625" customWidth="1"/>
    <col min="5" max="5" width="43.85546875" customWidth="1"/>
    <col min="6" max="6" width="13.7109375" customWidth="1"/>
    <col min="7" max="7" width="15.42578125" customWidth="1"/>
    <col min="8" max="8" width="15.5703125" customWidth="1"/>
    <col min="9" max="10" width="13.7109375" customWidth="1"/>
  </cols>
  <sheetData>
    <row r="1" spans="1:10">
      <c r="H1" t="s">
        <v>17</v>
      </c>
    </row>
    <row r="2" spans="1:10">
      <c r="H2" t="s">
        <v>16</v>
      </c>
    </row>
    <row r="3" spans="1:10">
      <c r="H3" t="s">
        <v>116</v>
      </c>
    </row>
    <row r="5" spans="1:10" ht="18.75">
      <c r="A5" s="66" t="s">
        <v>28</v>
      </c>
      <c r="B5" s="66"/>
      <c r="C5" s="66"/>
      <c r="D5" s="66"/>
      <c r="E5" s="66"/>
      <c r="F5" s="66"/>
      <c r="G5" s="66"/>
      <c r="H5" s="66"/>
      <c r="I5" s="66"/>
      <c r="J5" s="66"/>
    </row>
    <row r="7" spans="1:10">
      <c r="A7" s="1" t="s">
        <v>0</v>
      </c>
    </row>
    <row r="8" spans="1:10">
      <c r="A8" t="s">
        <v>1</v>
      </c>
      <c r="J8" s="2" t="s">
        <v>2</v>
      </c>
    </row>
    <row r="9" spans="1:10" ht="12.75" customHeight="1">
      <c r="A9" s="67" t="s">
        <v>3</v>
      </c>
      <c r="B9" s="67" t="s">
        <v>4</v>
      </c>
      <c r="C9" s="67" t="s">
        <v>5</v>
      </c>
      <c r="D9" s="69" t="s">
        <v>6</v>
      </c>
      <c r="E9" s="69" t="s">
        <v>7</v>
      </c>
      <c r="F9" s="67" t="s">
        <v>8</v>
      </c>
      <c r="G9" s="74" t="s">
        <v>9</v>
      </c>
      <c r="H9" s="69" t="s">
        <v>10</v>
      </c>
      <c r="I9" s="72" t="s">
        <v>11</v>
      </c>
      <c r="J9" s="73"/>
    </row>
    <row r="10" spans="1:10" ht="136.5" customHeight="1">
      <c r="A10" s="68"/>
      <c r="B10" s="68"/>
      <c r="C10" s="68"/>
      <c r="D10" s="70"/>
      <c r="E10" s="70"/>
      <c r="F10" s="68"/>
      <c r="G10" s="75"/>
      <c r="H10" s="70"/>
      <c r="I10" s="4" t="s">
        <v>12</v>
      </c>
      <c r="J10" s="4" t="s">
        <v>13</v>
      </c>
    </row>
    <row r="11" spans="1:10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6</v>
      </c>
      <c r="G11" s="49">
        <v>7</v>
      </c>
      <c r="H11" s="48">
        <v>8</v>
      </c>
      <c r="I11" s="48">
        <v>9</v>
      </c>
      <c r="J11" s="48">
        <v>10</v>
      </c>
    </row>
    <row r="12" spans="1:10" ht="30">
      <c r="A12" s="8" t="s">
        <v>19</v>
      </c>
      <c r="B12" s="9"/>
      <c r="C12" s="9"/>
      <c r="D12" s="7" t="s">
        <v>20</v>
      </c>
      <c r="E12" s="3"/>
      <c r="F12" s="3"/>
      <c r="G12" s="5"/>
      <c r="H12" s="3"/>
      <c r="I12" s="3"/>
      <c r="J12" s="3"/>
    </row>
    <row r="13" spans="1:10" ht="66" customHeight="1">
      <c r="A13" s="23" t="s">
        <v>21</v>
      </c>
      <c r="B13" s="16">
        <v>9800</v>
      </c>
      <c r="C13" s="38" t="s">
        <v>25</v>
      </c>
      <c r="D13" s="15" t="s">
        <v>22</v>
      </c>
      <c r="E13" s="15" t="s">
        <v>23</v>
      </c>
      <c r="F13" s="11" t="s">
        <v>24</v>
      </c>
      <c r="G13" s="12">
        <f t="shared" ref="G13:G46" si="0">SUM(H13+I13)</f>
        <v>1530000</v>
      </c>
      <c r="H13" s="20">
        <v>530000</v>
      </c>
      <c r="I13" s="20">
        <v>1000000</v>
      </c>
      <c r="J13" s="20">
        <v>1000000</v>
      </c>
    </row>
    <row r="14" spans="1:10" ht="66" customHeight="1">
      <c r="A14" s="23" t="s">
        <v>21</v>
      </c>
      <c r="B14" s="16">
        <v>9800</v>
      </c>
      <c r="C14" s="24" t="s">
        <v>25</v>
      </c>
      <c r="D14" s="15" t="s">
        <v>22</v>
      </c>
      <c r="E14" s="15" t="s">
        <v>26</v>
      </c>
      <c r="F14" s="11" t="s">
        <v>27</v>
      </c>
      <c r="G14" s="12">
        <f t="shared" si="0"/>
        <v>700000</v>
      </c>
      <c r="H14" s="20"/>
      <c r="I14" s="20">
        <v>700000</v>
      </c>
      <c r="J14" s="20">
        <v>700000</v>
      </c>
    </row>
    <row r="15" spans="1:10" ht="66" customHeight="1">
      <c r="A15" s="23" t="s">
        <v>21</v>
      </c>
      <c r="B15" s="16">
        <v>9800</v>
      </c>
      <c r="C15" s="24" t="s">
        <v>25</v>
      </c>
      <c r="D15" s="15" t="s">
        <v>22</v>
      </c>
      <c r="E15" s="15" t="s">
        <v>42</v>
      </c>
      <c r="F15" s="21"/>
      <c r="G15" s="12">
        <f t="shared" si="0"/>
        <v>374000</v>
      </c>
      <c r="H15" s="20">
        <v>374000</v>
      </c>
      <c r="I15" s="20"/>
      <c r="J15" s="20"/>
    </row>
    <row r="16" spans="1:10" ht="66" customHeight="1">
      <c r="A16" s="23" t="s">
        <v>21</v>
      </c>
      <c r="B16" s="16">
        <v>9800</v>
      </c>
      <c r="C16" s="24" t="s">
        <v>25</v>
      </c>
      <c r="D16" s="15" t="s">
        <v>22</v>
      </c>
      <c r="E16" s="16" t="s">
        <v>55</v>
      </c>
      <c r="F16" s="21"/>
      <c r="G16" s="12">
        <f t="shared" si="0"/>
        <v>156000</v>
      </c>
      <c r="H16" s="20">
        <v>156000</v>
      </c>
      <c r="I16" s="20"/>
      <c r="J16" s="20"/>
    </row>
    <row r="17" spans="1:10" ht="57" customHeight="1">
      <c r="A17" s="23" t="s">
        <v>21</v>
      </c>
      <c r="B17" s="16">
        <v>9800</v>
      </c>
      <c r="C17" s="24" t="s">
        <v>25</v>
      </c>
      <c r="D17" s="15" t="s">
        <v>22</v>
      </c>
      <c r="E17" s="22" t="s">
        <v>43</v>
      </c>
      <c r="F17" s="11" t="s">
        <v>44</v>
      </c>
      <c r="G17" s="12">
        <f t="shared" si="0"/>
        <v>330000</v>
      </c>
      <c r="H17" s="20"/>
      <c r="I17" s="20">
        <v>330000</v>
      </c>
      <c r="J17" s="20">
        <v>330000</v>
      </c>
    </row>
    <row r="18" spans="1:10" ht="57" customHeight="1">
      <c r="A18" s="23" t="s">
        <v>21</v>
      </c>
      <c r="B18" s="16">
        <v>9800</v>
      </c>
      <c r="C18" s="24" t="s">
        <v>25</v>
      </c>
      <c r="D18" s="15" t="s">
        <v>22</v>
      </c>
      <c r="E18" s="15" t="s">
        <v>69</v>
      </c>
      <c r="F18" s="11" t="s">
        <v>100</v>
      </c>
      <c r="G18" s="12">
        <f t="shared" si="0"/>
        <v>500000</v>
      </c>
      <c r="H18" s="20"/>
      <c r="I18" s="20">
        <v>500000</v>
      </c>
      <c r="J18" s="20">
        <v>500000</v>
      </c>
    </row>
    <row r="19" spans="1:10" ht="78" customHeight="1">
      <c r="A19" s="23" t="s">
        <v>21</v>
      </c>
      <c r="B19" s="16">
        <v>9800</v>
      </c>
      <c r="C19" s="24" t="s">
        <v>25</v>
      </c>
      <c r="D19" s="15" t="s">
        <v>22</v>
      </c>
      <c r="E19" s="53" t="s">
        <v>102</v>
      </c>
      <c r="F19" s="11" t="s">
        <v>104</v>
      </c>
      <c r="G19" s="12">
        <f t="shared" si="0"/>
        <v>150000</v>
      </c>
      <c r="H19" s="20">
        <v>150000</v>
      </c>
      <c r="I19" s="20"/>
      <c r="J19" s="20"/>
    </row>
    <row r="20" spans="1:10" ht="84" customHeight="1">
      <c r="A20" s="23" t="s">
        <v>21</v>
      </c>
      <c r="B20" s="16">
        <v>9800</v>
      </c>
      <c r="C20" s="24" t="s">
        <v>25</v>
      </c>
      <c r="D20" s="15" t="s">
        <v>22</v>
      </c>
      <c r="E20" s="15" t="s">
        <v>103</v>
      </c>
      <c r="F20" s="11"/>
      <c r="G20" s="12">
        <f t="shared" si="0"/>
        <v>300000</v>
      </c>
      <c r="H20" s="20">
        <v>300000</v>
      </c>
      <c r="I20" s="20"/>
      <c r="J20" s="20"/>
    </row>
    <row r="21" spans="1:10" ht="48" customHeight="1">
      <c r="A21" s="59" t="s">
        <v>117</v>
      </c>
      <c r="B21" s="60">
        <v>7110</v>
      </c>
      <c r="C21" s="60" t="s">
        <v>46</v>
      </c>
      <c r="D21" s="63" t="s">
        <v>118</v>
      </c>
      <c r="E21" s="16" t="s">
        <v>119</v>
      </c>
      <c r="F21" s="16"/>
      <c r="G21" s="61">
        <f t="shared" si="0"/>
        <v>-200000</v>
      </c>
      <c r="H21" s="62">
        <v>-200000</v>
      </c>
      <c r="I21" s="62"/>
      <c r="J21" s="62"/>
    </row>
    <row r="22" spans="1:10" ht="48" customHeight="1">
      <c r="A22" s="59" t="s">
        <v>117</v>
      </c>
      <c r="B22" s="60">
        <v>7110</v>
      </c>
      <c r="C22" s="60" t="s">
        <v>46</v>
      </c>
      <c r="D22" s="63" t="s">
        <v>118</v>
      </c>
      <c r="E22" s="16" t="s">
        <v>121</v>
      </c>
      <c r="F22" s="11" t="s">
        <v>122</v>
      </c>
      <c r="G22" s="61">
        <f t="shared" si="0"/>
        <v>200000</v>
      </c>
      <c r="H22" s="62">
        <v>200000</v>
      </c>
      <c r="I22" s="62"/>
      <c r="J22" s="62"/>
    </row>
    <row r="23" spans="1:10" ht="45.75" customHeight="1">
      <c r="A23" s="59" t="s">
        <v>117</v>
      </c>
      <c r="B23" s="60">
        <v>7110</v>
      </c>
      <c r="C23" s="60" t="s">
        <v>46</v>
      </c>
      <c r="D23" s="63" t="s">
        <v>118</v>
      </c>
      <c r="E23" s="16" t="s">
        <v>120</v>
      </c>
      <c r="F23" s="11"/>
      <c r="G23" s="61">
        <f t="shared" si="0"/>
        <v>-100000</v>
      </c>
      <c r="H23" s="20">
        <v>-100000</v>
      </c>
      <c r="I23" s="20"/>
      <c r="J23" s="20"/>
    </row>
    <row r="24" spans="1:10" ht="61.5" customHeight="1">
      <c r="A24" s="59" t="s">
        <v>117</v>
      </c>
      <c r="B24" s="60">
        <v>7110</v>
      </c>
      <c r="C24" s="60" t="s">
        <v>46</v>
      </c>
      <c r="D24" s="63" t="s">
        <v>118</v>
      </c>
      <c r="E24" s="16" t="s">
        <v>123</v>
      </c>
      <c r="F24" s="11" t="s">
        <v>127</v>
      </c>
      <c r="G24" s="61">
        <f t="shared" si="0"/>
        <v>100000</v>
      </c>
      <c r="H24" s="20">
        <v>100000</v>
      </c>
      <c r="I24" s="20"/>
      <c r="J24" s="20"/>
    </row>
    <row r="25" spans="1:10" ht="39.75" customHeight="1">
      <c r="A25" s="24" t="s">
        <v>45</v>
      </c>
      <c r="B25" s="16">
        <v>7130</v>
      </c>
      <c r="C25" s="24" t="s">
        <v>46</v>
      </c>
      <c r="D25" s="16" t="s">
        <v>47</v>
      </c>
      <c r="E25" s="16" t="s">
        <v>48</v>
      </c>
      <c r="F25" s="11" t="s">
        <v>101</v>
      </c>
      <c r="G25" s="39">
        <f t="shared" ref="G25:G26" si="1">SUM(H25+I25)</f>
        <v>1050000</v>
      </c>
      <c r="H25" s="13">
        <v>0</v>
      </c>
      <c r="I25" s="20">
        <v>1050000</v>
      </c>
      <c r="J25" s="20"/>
    </row>
    <row r="26" spans="1:10" ht="47.25" customHeight="1">
      <c r="A26" s="23" t="s">
        <v>49</v>
      </c>
      <c r="B26" s="23" t="s">
        <v>50</v>
      </c>
      <c r="C26" s="24" t="s">
        <v>51</v>
      </c>
      <c r="D26" s="16" t="s">
        <v>52</v>
      </c>
      <c r="E26" s="16" t="s">
        <v>53</v>
      </c>
      <c r="F26" s="16" t="s">
        <v>54</v>
      </c>
      <c r="G26" s="39">
        <f t="shared" si="1"/>
        <v>1275000</v>
      </c>
      <c r="H26" s="20"/>
      <c r="I26" s="20">
        <v>1275000</v>
      </c>
      <c r="J26" s="20">
        <v>1275000</v>
      </c>
    </row>
    <row r="27" spans="1:10" ht="54.75" customHeight="1">
      <c r="A27" s="37" t="s">
        <v>29</v>
      </c>
      <c r="B27" s="24" t="s">
        <v>30</v>
      </c>
      <c r="C27" s="40" t="s">
        <v>31</v>
      </c>
      <c r="D27" s="40" t="s">
        <v>32</v>
      </c>
      <c r="E27" s="15" t="s">
        <v>33</v>
      </c>
      <c r="F27" s="16" t="s">
        <v>34</v>
      </c>
      <c r="G27" s="12">
        <f t="shared" si="0"/>
        <v>90000</v>
      </c>
      <c r="H27" s="13">
        <v>90000</v>
      </c>
      <c r="I27" s="13"/>
      <c r="J27" s="13"/>
    </row>
    <row r="28" spans="1:10" ht="54.75" customHeight="1">
      <c r="A28" s="37" t="s">
        <v>56</v>
      </c>
      <c r="B28" s="24" t="s">
        <v>57</v>
      </c>
      <c r="C28" s="41" t="s">
        <v>61</v>
      </c>
      <c r="D28" s="42" t="s">
        <v>60</v>
      </c>
      <c r="E28" s="15" t="s">
        <v>58</v>
      </c>
      <c r="F28" s="16" t="s">
        <v>59</v>
      </c>
      <c r="G28" s="12">
        <f t="shared" si="0"/>
        <v>220000</v>
      </c>
      <c r="H28" s="13">
        <v>220000</v>
      </c>
      <c r="I28" s="13"/>
      <c r="J28" s="13"/>
    </row>
    <row r="29" spans="1:10" ht="87" customHeight="1">
      <c r="A29" s="60" t="s">
        <v>124</v>
      </c>
      <c r="B29" s="64">
        <v>7660</v>
      </c>
      <c r="C29" s="60" t="s">
        <v>61</v>
      </c>
      <c r="D29" s="65" t="s">
        <v>125</v>
      </c>
      <c r="E29" s="16" t="s">
        <v>126</v>
      </c>
      <c r="F29" s="16"/>
      <c r="G29" s="61">
        <f t="shared" si="0"/>
        <v>-100000</v>
      </c>
      <c r="H29" s="62"/>
      <c r="I29" s="62">
        <v>-100000</v>
      </c>
      <c r="J29" s="62">
        <v>-100000</v>
      </c>
    </row>
    <row r="30" spans="1:10" ht="86.25" customHeight="1">
      <c r="A30" s="60" t="s">
        <v>124</v>
      </c>
      <c r="B30" s="64">
        <v>7660</v>
      </c>
      <c r="C30" s="60" t="s">
        <v>61</v>
      </c>
      <c r="D30" s="65" t="s">
        <v>125</v>
      </c>
      <c r="E30" s="16" t="s">
        <v>128</v>
      </c>
      <c r="F30" s="11" t="s">
        <v>129</v>
      </c>
      <c r="G30" s="61">
        <f t="shared" si="0"/>
        <v>100000</v>
      </c>
      <c r="H30" s="13"/>
      <c r="I30" s="13">
        <v>100000</v>
      </c>
      <c r="J30" s="13">
        <v>100000</v>
      </c>
    </row>
    <row r="31" spans="1:10" ht="36.75" customHeight="1">
      <c r="A31" s="25" t="s">
        <v>62</v>
      </c>
      <c r="B31" s="26"/>
      <c r="C31" s="27"/>
      <c r="D31" s="43" t="s">
        <v>63</v>
      </c>
      <c r="E31" s="15"/>
      <c r="F31" s="16"/>
      <c r="G31" s="12"/>
      <c r="H31" s="13"/>
      <c r="I31" s="13"/>
      <c r="J31" s="13"/>
    </row>
    <row r="32" spans="1:10" ht="54.75" customHeight="1">
      <c r="A32" s="19" t="s">
        <v>65</v>
      </c>
      <c r="B32" s="18">
        <v>2010</v>
      </c>
      <c r="C32" s="19" t="s">
        <v>66</v>
      </c>
      <c r="D32" s="10" t="s">
        <v>67</v>
      </c>
      <c r="E32" s="10" t="s">
        <v>64</v>
      </c>
      <c r="F32" s="10" t="s">
        <v>68</v>
      </c>
      <c r="G32" s="12">
        <f t="shared" si="0"/>
        <v>2408400</v>
      </c>
      <c r="H32" s="13">
        <v>307700</v>
      </c>
      <c r="I32" s="13">
        <v>2100700</v>
      </c>
      <c r="J32" s="13">
        <v>2100700</v>
      </c>
    </row>
    <row r="33" spans="1:10" ht="54.75" customHeight="1">
      <c r="A33" s="19" t="s">
        <v>65</v>
      </c>
      <c r="B33" s="18">
        <v>2010</v>
      </c>
      <c r="C33" s="19" t="s">
        <v>66</v>
      </c>
      <c r="D33" s="10" t="s">
        <v>67</v>
      </c>
      <c r="E33" s="76" t="s">
        <v>105</v>
      </c>
      <c r="F33" s="78" t="s">
        <v>106</v>
      </c>
      <c r="G33" s="12">
        <f t="shared" si="0"/>
        <v>-126340</v>
      </c>
      <c r="H33" s="13">
        <v>-50000</v>
      </c>
      <c r="I33" s="13">
        <v>-76340</v>
      </c>
      <c r="J33" s="13">
        <v>-76340</v>
      </c>
    </row>
    <row r="34" spans="1:10" ht="31.5" customHeight="1">
      <c r="A34" s="19" t="s">
        <v>112</v>
      </c>
      <c r="B34" s="18">
        <v>7322</v>
      </c>
      <c r="C34" s="19" t="s">
        <v>51</v>
      </c>
      <c r="D34" s="54" t="s">
        <v>113</v>
      </c>
      <c r="E34" s="77"/>
      <c r="F34" s="79"/>
      <c r="G34" s="12">
        <f t="shared" si="0"/>
        <v>126340</v>
      </c>
      <c r="H34" s="13"/>
      <c r="I34" s="13">
        <v>126340</v>
      </c>
      <c r="J34" s="13">
        <v>126340</v>
      </c>
    </row>
    <row r="35" spans="1:10" ht="51.75" customHeight="1">
      <c r="A35" s="19" t="s">
        <v>65</v>
      </c>
      <c r="B35" s="18">
        <v>2010</v>
      </c>
      <c r="C35" s="19" t="s">
        <v>66</v>
      </c>
      <c r="D35" s="10" t="s">
        <v>67</v>
      </c>
      <c r="E35" s="16" t="s">
        <v>70</v>
      </c>
      <c r="F35" s="10" t="s">
        <v>71</v>
      </c>
      <c r="G35" s="12">
        <f t="shared" si="0"/>
        <v>166100</v>
      </c>
      <c r="H35" s="13">
        <v>58600</v>
      </c>
      <c r="I35" s="13">
        <v>107500</v>
      </c>
      <c r="J35" s="13">
        <v>107500</v>
      </c>
    </row>
    <row r="36" spans="1:10" ht="51.75" customHeight="1">
      <c r="A36" s="19" t="s">
        <v>109</v>
      </c>
      <c r="B36" s="51">
        <v>2030</v>
      </c>
      <c r="C36" s="50" t="s">
        <v>110</v>
      </c>
      <c r="D36" s="52" t="s">
        <v>111</v>
      </c>
      <c r="E36" s="10" t="s">
        <v>107</v>
      </c>
      <c r="F36" s="10" t="s">
        <v>108</v>
      </c>
      <c r="G36" s="12">
        <f t="shared" si="0"/>
        <v>12100</v>
      </c>
      <c r="H36" s="13">
        <v>12100</v>
      </c>
      <c r="I36" s="13"/>
      <c r="J36" s="13"/>
    </row>
    <row r="37" spans="1:10" ht="39" customHeight="1">
      <c r="A37" s="28" t="s">
        <v>76</v>
      </c>
      <c r="B37" s="29"/>
      <c r="C37" s="30"/>
      <c r="D37" s="44" t="s">
        <v>77</v>
      </c>
      <c r="E37" s="16"/>
      <c r="F37" s="10"/>
      <c r="G37" s="12"/>
      <c r="H37" s="13"/>
      <c r="I37" s="13"/>
      <c r="J37" s="13"/>
    </row>
    <row r="38" spans="1:10" ht="43.5" customHeight="1">
      <c r="A38" s="23" t="s">
        <v>72</v>
      </c>
      <c r="B38" s="16">
        <v>3242</v>
      </c>
      <c r="C38" s="24" t="s">
        <v>73</v>
      </c>
      <c r="D38" s="16" t="s">
        <v>74</v>
      </c>
      <c r="E38" s="26" t="s">
        <v>75</v>
      </c>
      <c r="F38" s="10" t="s">
        <v>78</v>
      </c>
      <c r="G38" s="12">
        <f t="shared" si="0"/>
        <v>432800</v>
      </c>
      <c r="H38" s="13"/>
      <c r="I38" s="13">
        <v>432800</v>
      </c>
      <c r="J38" s="13">
        <v>432800</v>
      </c>
    </row>
    <row r="39" spans="1:10" ht="38.25" customHeight="1">
      <c r="A39" s="17" t="s">
        <v>35</v>
      </c>
      <c r="B39" s="18"/>
      <c r="C39" s="19"/>
      <c r="D39" s="45" t="s">
        <v>36</v>
      </c>
      <c r="E39" s="10"/>
      <c r="F39" s="10"/>
      <c r="G39" s="12"/>
      <c r="H39" s="13"/>
      <c r="I39" s="13"/>
      <c r="J39" s="13"/>
    </row>
    <row r="40" spans="1:10" ht="67.5" customHeight="1">
      <c r="A40" s="19" t="s">
        <v>37</v>
      </c>
      <c r="B40" s="18">
        <v>4020</v>
      </c>
      <c r="C40" s="19" t="s">
        <v>38</v>
      </c>
      <c r="D40" s="10" t="s">
        <v>39</v>
      </c>
      <c r="E40" s="10"/>
      <c r="F40" s="10"/>
      <c r="G40" s="12">
        <f t="shared" si="0"/>
        <v>30000</v>
      </c>
      <c r="H40" s="13">
        <v>30000</v>
      </c>
      <c r="I40" s="13"/>
      <c r="J40" s="13"/>
    </row>
    <row r="41" spans="1:10" ht="68.25" customHeight="1">
      <c r="A41" s="19" t="s">
        <v>37</v>
      </c>
      <c r="B41" s="18">
        <v>4020</v>
      </c>
      <c r="C41" s="19" t="s">
        <v>38</v>
      </c>
      <c r="D41" s="10" t="s">
        <v>39</v>
      </c>
      <c r="E41" s="10" t="s">
        <v>41</v>
      </c>
      <c r="F41" s="15" t="s">
        <v>40</v>
      </c>
      <c r="G41" s="12">
        <f t="shared" si="0"/>
        <v>20000</v>
      </c>
      <c r="H41" s="13">
        <v>20000</v>
      </c>
      <c r="I41" s="14"/>
      <c r="J41" s="14"/>
    </row>
    <row r="42" spans="1:10" ht="30.75" customHeight="1">
      <c r="A42" s="31" t="s">
        <v>79</v>
      </c>
      <c r="B42" s="46"/>
      <c r="C42" s="46"/>
      <c r="D42" s="45" t="s">
        <v>80</v>
      </c>
      <c r="E42" s="10"/>
      <c r="F42" s="15"/>
      <c r="G42" s="12"/>
      <c r="H42" s="13"/>
      <c r="I42" s="14"/>
      <c r="J42" s="14"/>
    </row>
    <row r="43" spans="1:10" ht="45" customHeight="1">
      <c r="A43" s="32">
        <v>1217670</v>
      </c>
      <c r="B43" s="16">
        <v>7670</v>
      </c>
      <c r="C43" s="23" t="s">
        <v>61</v>
      </c>
      <c r="D43" s="16" t="s">
        <v>84</v>
      </c>
      <c r="E43" s="80" t="s">
        <v>85</v>
      </c>
      <c r="F43" s="82" t="s">
        <v>89</v>
      </c>
      <c r="G43" s="12">
        <f t="shared" si="0"/>
        <v>199000</v>
      </c>
      <c r="H43" s="13"/>
      <c r="I43" s="14">
        <v>199000</v>
      </c>
      <c r="J43" s="14">
        <v>199000</v>
      </c>
    </row>
    <row r="44" spans="1:10" ht="35.25" customHeight="1">
      <c r="A44" s="55">
        <v>1218861</v>
      </c>
      <c r="B44" s="56">
        <v>8861</v>
      </c>
      <c r="C44" s="57" t="s">
        <v>61</v>
      </c>
      <c r="D44" s="58" t="s">
        <v>114</v>
      </c>
      <c r="E44" s="81"/>
      <c r="F44" s="83"/>
      <c r="G44" s="12">
        <f t="shared" si="0"/>
        <v>800000</v>
      </c>
      <c r="H44" s="13">
        <v>800000</v>
      </c>
      <c r="I44" s="14"/>
      <c r="J44" s="14"/>
    </row>
    <row r="45" spans="1:10" ht="45" customHeight="1">
      <c r="A45" s="24">
        <v>1217461</v>
      </c>
      <c r="B45" s="24">
        <v>7461</v>
      </c>
      <c r="C45" s="24" t="s">
        <v>86</v>
      </c>
      <c r="D45" s="16" t="s">
        <v>87</v>
      </c>
      <c r="E45" s="16" t="s">
        <v>88</v>
      </c>
      <c r="F45" s="15" t="s">
        <v>90</v>
      </c>
      <c r="G45" s="39">
        <f t="shared" ref="G45" si="2">SUM(H45+I45)</f>
        <v>1056500</v>
      </c>
      <c r="H45" s="47">
        <v>1056500</v>
      </c>
      <c r="I45" s="32"/>
      <c r="J45" s="32"/>
    </row>
    <row r="46" spans="1:10" ht="45" customHeight="1">
      <c r="A46" s="24">
        <v>1218340</v>
      </c>
      <c r="B46" s="24">
        <v>8340</v>
      </c>
      <c r="C46" s="24" t="s">
        <v>81</v>
      </c>
      <c r="D46" s="24" t="s">
        <v>82</v>
      </c>
      <c r="E46" s="16" t="s">
        <v>83</v>
      </c>
      <c r="F46" s="15" t="s">
        <v>40</v>
      </c>
      <c r="G46" s="12">
        <f t="shared" si="0"/>
        <v>666000</v>
      </c>
      <c r="H46" s="13"/>
      <c r="I46" s="14">
        <v>666000</v>
      </c>
      <c r="J46" s="14"/>
    </row>
    <row r="47" spans="1:10" ht="29.25" customHeight="1">
      <c r="A47" s="31">
        <v>1500000</v>
      </c>
      <c r="B47" s="26"/>
      <c r="C47" s="26"/>
      <c r="D47" s="43" t="s">
        <v>91</v>
      </c>
      <c r="E47" s="16"/>
      <c r="F47" s="16"/>
      <c r="G47" s="39"/>
      <c r="H47" s="47"/>
      <c r="I47" s="32"/>
      <c r="J47" s="32"/>
    </row>
    <row r="48" spans="1:10" ht="43.5" customHeight="1">
      <c r="A48" s="32">
        <v>1516013</v>
      </c>
      <c r="B48" s="16">
        <v>6013</v>
      </c>
      <c r="C48" s="23" t="s">
        <v>92</v>
      </c>
      <c r="D48" s="16" t="s">
        <v>93</v>
      </c>
      <c r="E48" s="16" t="s">
        <v>99</v>
      </c>
      <c r="F48" s="16"/>
      <c r="G48" s="39">
        <f t="shared" ref="G48:G53" si="3">SUM(H48+I48)</f>
        <v>-9800</v>
      </c>
      <c r="H48" s="47"/>
      <c r="I48" s="13">
        <v>-9800</v>
      </c>
      <c r="J48" s="13">
        <v>-9800</v>
      </c>
    </row>
    <row r="49" spans="1:10" ht="63.75" customHeight="1">
      <c r="A49" s="32">
        <v>1516011</v>
      </c>
      <c r="B49" s="16">
        <v>6011</v>
      </c>
      <c r="C49" s="24" t="s">
        <v>94</v>
      </c>
      <c r="D49" s="16" t="s">
        <v>95</v>
      </c>
      <c r="E49" s="16" t="s">
        <v>131</v>
      </c>
      <c r="F49" s="16"/>
      <c r="G49" s="39">
        <f t="shared" si="3"/>
        <v>259000</v>
      </c>
      <c r="H49" s="47"/>
      <c r="I49" s="13">
        <v>259000</v>
      </c>
      <c r="J49" s="13">
        <v>259000</v>
      </c>
    </row>
    <row r="50" spans="1:10" ht="39.75" customHeight="1">
      <c r="A50" s="32">
        <v>1517693</v>
      </c>
      <c r="B50" s="16">
        <v>7693</v>
      </c>
      <c r="C50" s="24" t="s">
        <v>61</v>
      </c>
      <c r="D50" s="16" t="s">
        <v>115</v>
      </c>
      <c r="E50" s="15" t="s">
        <v>130</v>
      </c>
      <c r="F50" s="16"/>
      <c r="G50" s="39">
        <f t="shared" si="3"/>
        <v>332000</v>
      </c>
      <c r="H50" s="47"/>
      <c r="I50" s="13">
        <v>332000</v>
      </c>
      <c r="J50" s="13">
        <v>332000</v>
      </c>
    </row>
    <row r="51" spans="1:10" ht="38.25" customHeight="1">
      <c r="A51" s="32">
        <v>1518340</v>
      </c>
      <c r="B51" s="16" t="s">
        <v>96</v>
      </c>
      <c r="C51" s="16" t="s">
        <v>81</v>
      </c>
      <c r="D51" s="16" t="s">
        <v>82</v>
      </c>
      <c r="E51" s="16" t="s">
        <v>97</v>
      </c>
      <c r="F51" s="16"/>
      <c r="G51" s="39">
        <f t="shared" si="3"/>
        <v>2193500</v>
      </c>
      <c r="H51" s="47"/>
      <c r="I51" s="13">
        <v>2193500</v>
      </c>
      <c r="J51" s="13"/>
    </row>
    <row r="52" spans="1:10" ht="51">
      <c r="A52" s="32">
        <v>1517461</v>
      </c>
      <c r="B52" s="16">
        <v>7461</v>
      </c>
      <c r="C52" s="24" t="s">
        <v>86</v>
      </c>
      <c r="D52" s="16" t="s">
        <v>87</v>
      </c>
      <c r="E52" s="16" t="s">
        <v>98</v>
      </c>
      <c r="F52" s="16"/>
      <c r="G52" s="39">
        <f t="shared" si="3"/>
        <v>20800</v>
      </c>
      <c r="H52" s="13"/>
      <c r="I52" s="13">
        <v>20800</v>
      </c>
      <c r="J52" s="13">
        <v>20800</v>
      </c>
    </row>
    <row r="53" spans="1:10" ht="15">
      <c r="A53" s="33" t="s">
        <v>15</v>
      </c>
      <c r="B53" s="33" t="s">
        <v>15</v>
      </c>
      <c r="C53" s="33" t="s">
        <v>15</v>
      </c>
      <c r="D53" s="34" t="s">
        <v>14</v>
      </c>
      <c r="E53" s="34" t="s">
        <v>15</v>
      </c>
      <c r="F53" s="34" t="s">
        <v>15</v>
      </c>
      <c r="G53" s="35">
        <f t="shared" si="3"/>
        <v>15261400</v>
      </c>
      <c r="H53" s="36">
        <f>SUM(H13:H52)</f>
        <v>4054900</v>
      </c>
      <c r="I53" s="36">
        <f>SUM(I13:I52)</f>
        <v>11206500</v>
      </c>
      <c r="J53" s="36">
        <f>SUM(J13:J52)</f>
        <v>7297000</v>
      </c>
    </row>
    <row r="54" spans="1:10" ht="18.75">
      <c r="A54" s="71" t="s">
        <v>18</v>
      </c>
      <c r="B54" s="71"/>
      <c r="C54" s="71"/>
      <c r="D54" s="71"/>
      <c r="E54" s="71"/>
      <c r="F54" s="71"/>
      <c r="G54" s="71"/>
      <c r="H54" s="71"/>
      <c r="I54" s="71"/>
      <c r="J54" s="71"/>
    </row>
    <row r="58" spans="1:10">
      <c r="H58" s="6"/>
    </row>
  </sheetData>
  <mergeCells count="15">
    <mergeCell ref="A54:J54"/>
    <mergeCell ref="E9:E10"/>
    <mergeCell ref="F9:F10"/>
    <mergeCell ref="I9:J9"/>
    <mergeCell ref="H9:H10"/>
    <mergeCell ref="G9:G10"/>
    <mergeCell ref="E33:E34"/>
    <mergeCell ref="F33:F34"/>
    <mergeCell ref="E43:E44"/>
    <mergeCell ref="F43:F44"/>
    <mergeCell ref="A5:J5"/>
    <mergeCell ref="A9:A10"/>
    <mergeCell ref="B9:B10"/>
    <mergeCell ref="C9:C10"/>
    <mergeCell ref="D9:D10"/>
  </mergeCells>
  <phoneticPr fontId="0" type="noConversion"/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2022-02-11T09:17:23Z</cp:lastPrinted>
  <dcterms:created xsi:type="dcterms:W3CDTF">2021-01-15T06:56:30Z</dcterms:created>
  <dcterms:modified xsi:type="dcterms:W3CDTF">2022-02-11T09:21:50Z</dcterms:modified>
</cp:coreProperties>
</file>