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 – ЗАКОДОВАНЕ\"/>
    </mc:Choice>
  </mc:AlternateContent>
  <xr:revisionPtr revIDLastSave="0" documentId="13_ncr:1_{8DC2C509-70F1-4787-83B1-F8906C1A95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18" i="1"/>
  <c r="G26" i="1"/>
  <c r="G25" i="1"/>
  <c r="G28" i="1" l="1"/>
  <c r="G17" i="1"/>
  <c r="G16" i="1"/>
  <c r="G22" i="1" l="1"/>
  <c r="G34" i="1"/>
  <c r="G36" i="1" l="1"/>
  <c r="G32" i="1"/>
  <c r="G20" i="1"/>
  <c r="G31" i="1" l="1"/>
  <c r="G15" i="1" l="1"/>
  <c r="G19" i="1" l="1"/>
  <c r="G21" i="1"/>
  <c r="H37" i="1" l="1"/>
  <c r="I37" i="1"/>
  <c r="J37" i="1"/>
  <c r="G37" i="1" l="1"/>
  <c r="G35" i="1" l="1"/>
</calcChain>
</file>

<file path=xl/sharedStrings.xml><?xml version="1.0" encoding="utf-8"?>
<sst xmlns="http://schemas.openxmlformats.org/spreadsheetml/2006/main" count="126" uniqueCount="103">
  <si>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</si>
  <si>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</si>
  <si>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</si>
  <si>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</si>
  <si>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</si>
  <si>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</si>
  <si>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</si>
  <si>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</si>
  <si>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</si>
  <si>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</si>
  <si>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</si>
  <si>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</si>
  <si>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</si>
  <si>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</si>
  <si>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</si>
  <si>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витрат місцевого бюджету на реалізацію місцевих/регіональних програм у 2024 році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</si>
  <si>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</si>
  <si>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</si>
  <si>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</si>
  <si>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</si>
  <si>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Додаток 6</t>
  </si>
  <si>
    <t>0180</t>
  </si>
  <si>
    <t>0200000</t>
  </si>
  <si>
    <t>Виконавчий комітет Стрийської міської ради</t>
  </si>
  <si>
    <t>1500000</t>
  </si>
  <si>
    <t>Відділ капітального будівництва</t>
  </si>
  <si>
    <t>1517461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</si>
  <si>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</si>
  <si>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</si>
  <si>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№2414 від 29.02.2024</t>
  </si>
  <si>
    <t>0620</t>
  </si>
  <si>
    <t>1200000</t>
  </si>
  <si>
    <t>Управління  житлово-комунального господарства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</si>
  <si>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</si>
  <si>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</si>
  <si>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</si>
  <si>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0212111</t>
  </si>
  <si>
    <t>2111</t>
  </si>
  <si>
    <t>0726</t>
  </si>
  <si>
    <t>Первинна медичнна допомога населенню, що надаєтьсф центрами первинної медичної ( медико-санітарної) допомоги</t>
  </si>
  <si>
    <t>Програма розвитку Комунального некомерційного підприємства "Центр первиннної медико-санітарної лопомоги м.Стрия" на 2024 рік</t>
  </si>
  <si>
    <t>№2258 від 25.01.24р.</t>
  </si>
  <si>
    <t>Забезпечення діяльності водопровідно-каналізаційного господарства</t>
  </si>
  <si>
    <t>Програма "Розвиток доріг та дорожньої інфраструктури                 на 2024 рік"</t>
  </si>
  <si>
    <t>Програма"Забезпечення ефективної діяльності територіального сервісного центру№4645 регіонального сервісного центру ГСЦ МВС у Львівській,Івано-Франківській та Закарпатській областях(філія ГСЦ МВС) на 2024 рік"</t>
  </si>
  <si>
    <t>0470</t>
  </si>
  <si>
    <t>Заходи з енергозбереження</t>
  </si>
  <si>
    <t xml:space="preserve">Програма  «Енергозбереження для населення на 2024рік» </t>
  </si>
  <si>
    <t>№2295 від 25.01.2024</t>
  </si>
  <si>
    <t xml:space="preserve">'Програма «Водопровідно- каналізаційне господарство на 2024 рік» </t>
  </si>
  <si>
    <t>№2413 від 29.02.2024</t>
  </si>
  <si>
    <t>0540</t>
  </si>
  <si>
    <t>Природоохоронні заходи за рахунок цільових фондів</t>
  </si>
  <si>
    <t>Програма догляду за внутрішньогосподарською інженерною інфраструктурою меліоративних систем територіальної громади Стрийської міської ради на 2022-2025 роки</t>
  </si>
  <si>
    <t>№917 від 27.01.2022</t>
  </si>
  <si>
    <t>«Програма природоохоронних заходів місцевого значення на 2024 рік»</t>
  </si>
  <si>
    <t>№ 2294 від 25.01.2024</t>
  </si>
  <si>
    <t>0210180</t>
  </si>
  <si>
    <t>0133</t>
  </si>
  <si>
    <t>Інша діяльність у сфері державного управління</t>
  </si>
  <si>
    <t xml:space="preserve">Програма фінансового забезпечення представницьких витрат та інших видатків,пов"язаних із діяльністю  Стрийської міської ради, на 2021-2025 роки </t>
  </si>
  <si>
    <t>№ 561 від 29.07.2021</t>
  </si>
  <si>
    <t>0217322</t>
  </si>
  <si>
    <t>0443</t>
  </si>
  <si>
    <t>Будівництво медичних установ та закладів</t>
  </si>
  <si>
    <t>Програма розвитку Комунального некомерційного підприємства Стрийської міської ради"Територіальне медичне об"єднання"Стрийська міська об"єднана лікарня""на 2024рік</t>
  </si>
  <si>
    <t>№2256 від 25.01.2024</t>
  </si>
  <si>
    <t>1217461</t>
  </si>
  <si>
    <t xml:space="preserve">Програма «Утримання та розвиток доріг та дорожньої інфраструктури на 2024 рік» </t>
  </si>
  <si>
    <t>№2298 від 25.01.2024</t>
  </si>
  <si>
    <t>1516016</t>
  </si>
  <si>
    <t>Впровадження засобів обліку витрат та регулювання споживання води та теплової енергії</t>
  </si>
  <si>
    <t>'Програма про співфінансування реконструкції, реставрації, проведення капітальних ремонтів, технічного переоснащення спільного майна у багатоквартирних будинках на 2024 рік</t>
  </si>
  <si>
    <t>№2412 від 29.02.2024</t>
  </si>
  <si>
    <t>0218240</t>
  </si>
  <si>
    <t>0380</t>
  </si>
  <si>
    <t xml:space="preserve">Заходи та роботи з територіальної оборони </t>
  </si>
  <si>
    <t>№2202 від 14.12.2023</t>
  </si>
  <si>
    <t>Програма "Матеріально-технічне забезпечення підрозділів територіальної оборони" на 2024 рік</t>
  </si>
  <si>
    <t>№2359 від 29.02.2024</t>
  </si>
  <si>
    <t>№2455 від 28.03.2024</t>
  </si>
  <si>
    <t>1216030</t>
  </si>
  <si>
    <t xml:space="preserve">Організація благоустрою населених пунктів </t>
  </si>
  <si>
    <t xml:space="preserve">«Програма благоустрою на 2024 рік» </t>
  </si>
  <si>
    <t>№2293 від 25.01.2024р.</t>
  </si>
  <si>
    <t>0800000</t>
  </si>
  <si>
    <t xml:space="preserve">Управління соціального захисту населення </t>
  </si>
  <si>
    <t>0813242</t>
  </si>
  <si>
    <t>1090</t>
  </si>
  <si>
    <t>Інші заходи  у сфері соціального захисту і соціального забезпечення</t>
  </si>
  <si>
    <t xml:space="preserve">Комплексна програма "Підтримка учасників АТО(ООС) ,Захисників,Захисниць України та членів їх сімей на 2024 рік " </t>
  </si>
  <si>
    <t>№2266 від 25.01.2024</t>
  </si>
  <si>
    <t>0813180</t>
  </si>
  <si>
    <t>1060</t>
  </si>
  <si>
    <t>Надання пільг населенню(крім ветеранів війни і праці, військової служби, органів внутрішніх справ та громадян, які постраждали внаслідок Чорнобильської катастрофи),на оплату житлово –комунальних послуг</t>
  </si>
  <si>
    <t>Програма "Фінансування 65-го  окремого  батальйо-ну Сил  територіальної оборони  Збройних Сил  України"</t>
  </si>
  <si>
    <t>0217350</t>
  </si>
  <si>
    <t>Розроблення схем планування та забудови територій(містобудівної документації)</t>
  </si>
  <si>
    <t>Програма"Регулювання містобудівної діяльності населених пунктів Стрийської територіальної громади на 2021-2025 роки"</t>
  </si>
  <si>
    <t>№260 від 25.03.2021</t>
  </si>
  <si>
    <t>від 26 вересня 2024р.  № 2846</t>
  </si>
  <si>
    <t xml:space="preserve">Програма "Матеріально-технічне забезпечення військової частини **** на 2024 рік"                          </t>
  </si>
  <si>
    <t xml:space="preserve">Програма фінансування військової частини **** на 2024 рік"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</si>
</sst>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.00,\-"/>
    <numFmt numFmtId="165" formatCode="0.0"/>
  </numFmts>
  <fonts count="19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2" fillId="3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6" fillId="0" borderId="1" xfId="0" applyFont="1" applyBorder="1"/>
    <xf numFmtId="0" fontId="6" fillId="0" borderId="2" xfId="0" applyFont="1" applyBorder="1"/>
    <xf numFmtId="2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/>
    <xf numFmtId="0" fontId="14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4" fontId="6" fillId="0" borderId="1" xfId="0" quotePrefix="1" applyNumberFormat="1" applyFont="1" applyBorder="1" applyAlignment="1">
      <alignment horizontal="left" vertical="top" wrapText="1"/>
    </xf>
    <xf numFmtId="4" fontId="16" fillId="0" borderId="1" xfId="3" quotePrefix="1" applyNumberFormat="1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view="pageBreakPreview" topLeftCell="A10" zoomScale="75" zoomScaleNormal="75" zoomScaleSheetLayoutView="75" workbookViewId="0">
      <selection activeCell="E36" sqref="E36"/>
    </sheetView>
  </sheetViews>
  <sheetFormatPr defaultColWidth="8.6640625" defaultRowHeight="13.8"/>
  <cols>
    <col min="1" max="1" width="15" customWidth="1"/>
    <col min="2" max="2" width="11.44140625" customWidth="1"/>
    <col min="3" max="3" width="11.5546875" customWidth="1"/>
    <col min="4" max="4" width="44.88671875" customWidth="1"/>
    <col min="5" max="5" width="57.109375" customWidth="1"/>
    <col min="6" max="6" width="18.88671875" customWidth="1"/>
    <col min="7" max="7" width="14.44140625" customWidth="1"/>
    <col min="8" max="8" width="14.6640625" customWidth="1"/>
    <col min="9" max="10" width="14.88671875" customWidth="1"/>
  </cols>
  <sheetData>
    <row r="1" spans="1:10" ht="15.6">
      <c r="H1" s="4" t="s">
        <v>20</v>
      </c>
      <c r="I1" s="4"/>
    </row>
    <row r="2" spans="1:10" ht="15.6">
      <c r="H2" s="4" t="s">
        <v>19</v>
      </c>
      <c r="I2" s="4"/>
    </row>
    <row r="3" spans="1:10" ht="15.6">
      <c r="H3" s="4" t="s">
        <v>100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8" t="s">
        <v>18</v>
      </c>
      <c r="F6" s="4"/>
      <c r="G6" s="4"/>
      <c r="H6" s="4"/>
      <c r="I6" s="4"/>
      <c r="J6" s="4"/>
    </row>
    <row r="7" spans="1:10" ht="15.6">
      <c r="A7" s="55" t="s">
        <v>15</v>
      </c>
      <c r="B7" s="55"/>
      <c r="C7" s="55"/>
      <c r="D7" s="55"/>
      <c r="E7" s="55"/>
      <c r="F7" s="55"/>
      <c r="G7" s="55"/>
      <c r="H7" s="55"/>
      <c r="I7" s="55"/>
      <c r="J7" s="55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56" t="s">
        <v>2</v>
      </c>
      <c r="B11" s="56" t="s">
        <v>3</v>
      </c>
      <c r="C11" s="56" t="s">
        <v>4</v>
      </c>
      <c r="D11" s="57" t="s">
        <v>5</v>
      </c>
      <c r="E11" s="57" t="s">
        <v>6</v>
      </c>
      <c r="F11" s="56" t="s">
        <v>7</v>
      </c>
      <c r="G11" s="57" t="s">
        <v>8</v>
      </c>
      <c r="H11" s="57" t="s">
        <v>9</v>
      </c>
      <c r="I11" s="57" t="s">
        <v>10</v>
      </c>
      <c r="J11" s="57"/>
    </row>
    <row r="12" spans="1:10" ht="136.5" customHeight="1">
      <c r="A12" s="56"/>
      <c r="B12" s="56"/>
      <c r="C12" s="56"/>
      <c r="D12" s="56"/>
      <c r="E12" s="56"/>
      <c r="F12" s="56"/>
      <c r="G12" s="57"/>
      <c r="H12" s="57"/>
      <c r="I12" s="13" t="s">
        <v>11</v>
      </c>
      <c r="J12" s="13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>
      <c r="A14" s="22" t="s">
        <v>22</v>
      </c>
      <c r="B14" s="23"/>
      <c r="C14" s="23"/>
      <c r="D14" s="20" t="s">
        <v>23</v>
      </c>
      <c r="E14" s="24"/>
      <c r="F14" s="25"/>
      <c r="G14" s="24"/>
      <c r="H14" s="24"/>
      <c r="I14" s="24"/>
      <c r="J14" s="24"/>
    </row>
    <row r="15" spans="1:10" ht="57" customHeight="1">
      <c r="A15" s="15" t="s">
        <v>33</v>
      </c>
      <c r="B15" s="15" t="s">
        <v>34</v>
      </c>
      <c r="C15" s="16" t="s">
        <v>21</v>
      </c>
      <c r="D15" s="17" t="s">
        <v>35</v>
      </c>
      <c r="E15" s="18" t="s">
        <v>44</v>
      </c>
      <c r="F15" s="21"/>
      <c r="G15" s="26">
        <f t="shared" ref="G15:G36" si="0">SUM(H15+I15)</f>
        <v>1388900</v>
      </c>
      <c r="H15" s="14">
        <v>1181900</v>
      </c>
      <c r="I15" s="14">
        <v>207000</v>
      </c>
      <c r="J15" s="14">
        <v>207000</v>
      </c>
    </row>
    <row r="16" spans="1:10" ht="39" customHeight="1">
      <c r="A16" s="15" t="s">
        <v>33</v>
      </c>
      <c r="B16" s="15" t="s">
        <v>34</v>
      </c>
      <c r="C16" s="16" t="s">
        <v>21</v>
      </c>
      <c r="D16" s="17" t="s">
        <v>35</v>
      </c>
      <c r="E16" s="42" t="s">
        <v>101</v>
      </c>
      <c r="F16" s="43" t="s">
        <v>79</v>
      </c>
      <c r="G16" s="26">
        <f t="shared" si="0"/>
        <v>1000000</v>
      </c>
      <c r="H16" s="14">
        <v>1000000</v>
      </c>
      <c r="I16" s="14"/>
      <c r="J16" s="14"/>
    </row>
    <row r="17" spans="1:10" ht="41.25" customHeight="1">
      <c r="A17" s="15" t="s">
        <v>33</v>
      </c>
      <c r="B17" s="15" t="s">
        <v>34</v>
      </c>
      <c r="C17" s="16" t="s">
        <v>21</v>
      </c>
      <c r="D17" s="17" t="s">
        <v>35</v>
      </c>
      <c r="E17" s="44" t="s">
        <v>102</v>
      </c>
      <c r="F17" s="43" t="s">
        <v>80</v>
      </c>
      <c r="G17" s="26">
        <f t="shared" si="0"/>
        <v>1000000</v>
      </c>
      <c r="H17" s="14">
        <v>1000000</v>
      </c>
      <c r="I17" s="14"/>
      <c r="J17" s="14"/>
    </row>
    <row r="18" spans="1:10" ht="41.25" customHeight="1">
      <c r="A18" s="15" t="s">
        <v>33</v>
      </c>
      <c r="B18" s="15" t="s">
        <v>34</v>
      </c>
      <c r="C18" s="16" t="s">
        <v>21</v>
      </c>
      <c r="D18" s="17" t="s">
        <v>35</v>
      </c>
      <c r="E18" s="44" t="s">
        <v>95</v>
      </c>
      <c r="F18" s="52"/>
      <c r="G18" s="26">
        <f t="shared" si="0"/>
        <v>950000</v>
      </c>
      <c r="H18" s="14"/>
      <c r="I18" s="14">
        <v>950000</v>
      </c>
      <c r="J18" s="14">
        <v>950000</v>
      </c>
    </row>
    <row r="19" spans="1:10" ht="39.75" customHeight="1">
      <c r="A19" s="15" t="s">
        <v>57</v>
      </c>
      <c r="B19" s="15" t="s">
        <v>21</v>
      </c>
      <c r="C19" s="16" t="s">
        <v>58</v>
      </c>
      <c r="D19" s="17" t="s">
        <v>59</v>
      </c>
      <c r="E19" s="18" t="s">
        <v>60</v>
      </c>
      <c r="F19" s="21" t="s">
        <v>61</v>
      </c>
      <c r="G19" s="26">
        <f t="shared" si="0"/>
        <v>70000</v>
      </c>
      <c r="H19" s="14">
        <v>70000</v>
      </c>
      <c r="I19" s="24"/>
      <c r="J19" s="27"/>
    </row>
    <row r="20" spans="1:10" ht="40.5" customHeight="1">
      <c r="A20" s="15" t="s">
        <v>62</v>
      </c>
      <c r="B20" s="38">
        <v>7322</v>
      </c>
      <c r="C20" s="15" t="s">
        <v>63</v>
      </c>
      <c r="D20" s="39" t="s">
        <v>64</v>
      </c>
      <c r="E20" s="18" t="s">
        <v>65</v>
      </c>
      <c r="F20" s="21" t="s">
        <v>66</v>
      </c>
      <c r="G20" s="26">
        <f t="shared" si="0"/>
        <v>2974170</v>
      </c>
      <c r="H20" s="14"/>
      <c r="I20" s="14">
        <v>2974170</v>
      </c>
      <c r="J20" s="14">
        <v>2974170</v>
      </c>
    </row>
    <row r="21" spans="1:10" ht="39.75" customHeight="1">
      <c r="A21" s="15" t="s">
        <v>36</v>
      </c>
      <c r="B21" s="15" t="s">
        <v>37</v>
      </c>
      <c r="C21" s="16" t="s">
        <v>38</v>
      </c>
      <c r="D21" s="17" t="s">
        <v>39</v>
      </c>
      <c r="E21" s="18" t="s">
        <v>40</v>
      </c>
      <c r="F21" s="21" t="s">
        <v>41</v>
      </c>
      <c r="G21" s="26">
        <f t="shared" si="0"/>
        <v>800000</v>
      </c>
      <c r="H21" s="14">
        <v>800000</v>
      </c>
      <c r="I21" s="24"/>
      <c r="J21" s="27"/>
    </row>
    <row r="22" spans="1:10" ht="39.75" customHeight="1">
      <c r="A22" s="15" t="s">
        <v>74</v>
      </c>
      <c r="B22" s="19">
        <v>8240</v>
      </c>
      <c r="C22" s="16" t="s">
        <v>75</v>
      </c>
      <c r="D22" s="41" t="s">
        <v>76</v>
      </c>
      <c r="E22" s="18" t="s">
        <v>78</v>
      </c>
      <c r="F22" s="21" t="s">
        <v>77</v>
      </c>
      <c r="G22" s="26">
        <f t="shared" si="0"/>
        <v>1790000</v>
      </c>
      <c r="H22" s="14">
        <v>225000</v>
      </c>
      <c r="I22" s="14">
        <v>1565000</v>
      </c>
      <c r="J22" s="14">
        <v>1565000</v>
      </c>
    </row>
    <row r="23" spans="1:10" ht="39.75" customHeight="1">
      <c r="A23" s="15" t="s">
        <v>96</v>
      </c>
      <c r="B23" s="19">
        <v>7350</v>
      </c>
      <c r="C23" s="16" t="s">
        <v>63</v>
      </c>
      <c r="D23" s="41" t="s">
        <v>97</v>
      </c>
      <c r="E23" s="18" t="s">
        <v>98</v>
      </c>
      <c r="F23" s="21" t="s">
        <v>99</v>
      </c>
      <c r="G23" s="26">
        <f t="shared" si="0"/>
        <v>-305000</v>
      </c>
      <c r="H23" s="14"/>
      <c r="I23" s="14">
        <v>-305000</v>
      </c>
      <c r="J23" s="14">
        <v>-305000</v>
      </c>
    </row>
    <row r="24" spans="1:10" ht="39.75" customHeight="1">
      <c r="A24" s="48" t="s">
        <v>85</v>
      </c>
      <c r="B24" s="49"/>
      <c r="C24" s="50"/>
      <c r="D24" s="51" t="s">
        <v>86</v>
      </c>
      <c r="E24" s="18"/>
      <c r="F24" s="21"/>
      <c r="G24" s="26"/>
      <c r="H24" s="14"/>
      <c r="I24" s="14"/>
      <c r="J24" s="14"/>
    </row>
    <row r="25" spans="1:10" ht="39.75" customHeight="1">
      <c r="A25" s="15" t="s">
        <v>87</v>
      </c>
      <c r="B25" s="19">
        <v>3242</v>
      </c>
      <c r="C25" s="16" t="s">
        <v>88</v>
      </c>
      <c r="D25" s="18" t="s">
        <v>89</v>
      </c>
      <c r="E25" s="58" t="s">
        <v>90</v>
      </c>
      <c r="F25" s="60" t="s">
        <v>91</v>
      </c>
      <c r="G25" s="26">
        <f t="shared" si="0"/>
        <v>150000</v>
      </c>
      <c r="H25" s="14">
        <v>150000</v>
      </c>
      <c r="I25" s="14"/>
      <c r="J25" s="14"/>
    </row>
    <row r="26" spans="1:10" ht="66.75" customHeight="1">
      <c r="A26" s="16" t="s">
        <v>92</v>
      </c>
      <c r="B26" s="38">
        <v>3180</v>
      </c>
      <c r="C26" s="15" t="s">
        <v>93</v>
      </c>
      <c r="D26" s="18" t="s">
        <v>94</v>
      </c>
      <c r="E26" s="59"/>
      <c r="F26" s="61"/>
      <c r="G26" s="26">
        <f t="shared" si="0"/>
        <v>-150000</v>
      </c>
      <c r="H26" s="14">
        <v>-150000</v>
      </c>
      <c r="I26" s="14"/>
      <c r="J26" s="14"/>
    </row>
    <row r="27" spans="1:10" ht="30.75" customHeight="1">
      <c r="A27" s="29" t="s">
        <v>31</v>
      </c>
      <c r="B27" s="30"/>
      <c r="C27" s="31"/>
      <c r="D27" s="32" t="s">
        <v>32</v>
      </c>
      <c r="E27" s="18"/>
      <c r="F27" s="28"/>
      <c r="G27" s="26"/>
      <c r="H27" s="26"/>
      <c r="I27" s="26"/>
      <c r="J27" s="26"/>
    </row>
    <row r="28" spans="1:10" ht="30.75" customHeight="1">
      <c r="A28" s="46" t="s">
        <v>81</v>
      </c>
      <c r="B28" s="30">
        <v>6030</v>
      </c>
      <c r="C28" s="31" t="s">
        <v>30</v>
      </c>
      <c r="D28" s="47" t="s">
        <v>82</v>
      </c>
      <c r="E28" s="18" t="s">
        <v>83</v>
      </c>
      <c r="F28" s="45" t="s">
        <v>84</v>
      </c>
      <c r="G28" s="26">
        <f t="shared" si="0"/>
        <v>85000</v>
      </c>
      <c r="H28" s="26">
        <v>85000</v>
      </c>
      <c r="I28" s="26"/>
      <c r="J28" s="26"/>
    </row>
    <row r="29" spans="1:10" ht="52.5" customHeight="1">
      <c r="A29" s="16">
        <v>1218340</v>
      </c>
      <c r="B29" s="16">
        <v>8340</v>
      </c>
      <c r="C29" s="16" t="s">
        <v>51</v>
      </c>
      <c r="D29" s="36" t="s">
        <v>52</v>
      </c>
      <c r="E29" s="17" t="s">
        <v>53</v>
      </c>
      <c r="F29" s="33" t="s">
        <v>54</v>
      </c>
      <c r="G29" s="26">
        <v>-123000</v>
      </c>
      <c r="H29" s="26"/>
      <c r="I29" s="26">
        <v>-123000</v>
      </c>
      <c r="J29" s="26"/>
    </row>
    <row r="30" spans="1:10" ht="30.75" customHeight="1">
      <c r="A30" s="16">
        <v>1218340</v>
      </c>
      <c r="B30" s="16">
        <v>8340</v>
      </c>
      <c r="C30" s="16" t="s">
        <v>51</v>
      </c>
      <c r="D30" s="36" t="s">
        <v>52</v>
      </c>
      <c r="E30" s="17" t="s">
        <v>55</v>
      </c>
      <c r="F30" s="28" t="s">
        <v>56</v>
      </c>
      <c r="G30" s="26">
        <v>-123000</v>
      </c>
      <c r="H30" s="26"/>
      <c r="I30" s="26">
        <v>123000</v>
      </c>
      <c r="J30" s="26"/>
    </row>
    <row r="31" spans="1:10" ht="30.75" customHeight="1">
      <c r="A31" s="16">
        <v>1217640</v>
      </c>
      <c r="B31" s="16">
        <v>7640</v>
      </c>
      <c r="C31" s="16" t="s">
        <v>45</v>
      </c>
      <c r="D31" s="36" t="s">
        <v>46</v>
      </c>
      <c r="E31" s="17" t="s">
        <v>47</v>
      </c>
      <c r="F31" s="18" t="s">
        <v>48</v>
      </c>
      <c r="G31" s="26">
        <f t="shared" ref="G31:G32" si="1">SUM(H31+I31)</f>
        <v>-46000</v>
      </c>
      <c r="H31" s="26">
        <v>-46000</v>
      </c>
      <c r="I31" s="26"/>
      <c r="J31" s="26"/>
    </row>
    <row r="32" spans="1:10" ht="42" customHeight="1">
      <c r="A32" s="15" t="s">
        <v>67</v>
      </c>
      <c r="B32" s="19">
        <v>7461</v>
      </c>
      <c r="C32" s="16" t="s">
        <v>27</v>
      </c>
      <c r="D32" s="18" t="s">
        <v>28</v>
      </c>
      <c r="E32" s="17" t="s">
        <v>68</v>
      </c>
      <c r="F32" s="18" t="s">
        <v>69</v>
      </c>
      <c r="G32" s="26">
        <f t="shared" si="1"/>
        <v>1915000</v>
      </c>
      <c r="H32" s="26">
        <v>1915000</v>
      </c>
      <c r="I32" s="26"/>
      <c r="J32" s="26"/>
    </row>
    <row r="33" spans="1:10" ht="30.75" customHeight="1">
      <c r="A33" s="29" t="s">
        <v>24</v>
      </c>
      <c r="B33" s="34"/>
      <c r="C33" s="35"/>
      <c r="D33" s="32" t="s">
        <v>25</v>
      </c>
      <c r="E33" s="17"/>
      <c r="F33" s="28"/>
      <c r="G33" s="26"/>
      <c r="H33" s="26"/>
      <c r="I33" s="26"/>
      <c r="J33" s="26"/>
    </row>
    <row r="34" spans="1:10" ht="48" customHeight="1">
      <c r="A34" s="15" t="s">
        <v>70</v>
      </c>
      <c r="B34" s="38">
        <v>6016</v>
      </c>
      <c r="C34" s="16" t="s">
        <v>30</v>
      </c>
      <c r="D34" s="40" t="s">
        <v>71</v>
      </c>
      <c r="E34" s="17" t="s">
        <v>72</v>
      </c>
      <c r="F34" s="28" t="s">
        <v>73</v>
      </c>
      <c r="G34" s="26">
        <f t="shared" si="0"/>
        <v>46800</v>
      </c>
      <c r="H34" s="26"/>
      <c r="I34" s="26">
        <v>46800</v>
      </c>
      <c r="J34" s="26">
        <v>46800</v>
      </c>
    </row>
    <row r="35" spans="1:10" ht="45.75" customHeight="1">
      <c r="A35" s="15" t="s">
        <v>26</v>
      </c>
      <c r="B35" s="19">
        <v>7461</v>
      </c>
      <c r="C35" s="16" t="s">
        <v>27</v>
      </c>
      <c r="D35" s="18" t="s">
        <v>28</v>
      </c>
      <c r="E35" s="17" t="s">
        <v>43</v>
      </c>
      <c r="F35" s="28" t="s">
        <v>29</v>
      </c>
      <c r="G35" s="26">
        <f t="shared" si="0"/>
        <v>1860000</v>
      </c>
      <c r="H35" s="26">
        <v>0</v>
      </c>
      <c r="I35" s="26">
        <v>1860000</v>
      </c>
      <c r="J35" s="26">
        <v>1860000</v>
      </c>
    </row>
    <row r="36" spans="1:10" ht="47.25" customHeight="1">
      <c r="A36" s="38">
        <v>1516013</v>
      </c>
      <c r="B36" s="19">
        <v>6013</v>
      </c>
      <c r="C36" s="15" t="s">
        <v>30</v>
      </c>
      <c r="D36" s="18" t="s">
        <v>42</v>
      </c>
      <c r="E36" s="18" t="s">
        <v>49</v>
      </c>
      <c r="F36" s="37" t="s">
        <v>50</v>
      </c>
      <c r="G36" s="26">
        <f t="shared" si="0"/>
        <v>550000</v>
      </c>
      <c r="H36" s="26"/>
      <c r="I36" s="26">
        <v>550000</v>
      </c>
      <c r="J36" s="26">
        <v>550000</v>
      </c>
    </row>
    <row r="37" spans="1:10" ht="24.9" customHeight="1">
      <c r="A37" s="9" t="s">
        <v>13</v>
      </c>
      <c r="B37" s="9" t="s">
        <v>13</v>
      </c>
      <c r="C37" s="9" t="s">
        <v>13</v>
      </c>
      <c r="D37" s="10" t="s">
        <v>14</v>
      </c>
      <c r="E37" s="10" t="s">
        <v>13</v>
      </c>
      <c r="F37" s="11"/>
      <c r="G37" s="11">
        <f>SUM(H37+I37)</f>
        <v>14078870</v>
      </c>
      <c r="H37" s="12">
        <f>SUM(H15:H36)</f>
        <v>6230900</v>
      </c>
      <c r="I37" s="12">
        <f>SUM(I15:I36)</f>
        <v>7847970</v>
      </c>
      <c r="J37" s="12">
        <f>SUM(J15:J36)</f>
        <v>7847970</v>
      </c>
    </row>
    <row r="38" spans="1:10" ht="10.5" customHeight="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0.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0" ht="15.6">
      <c r="A40" s="5"/>
      <c r="B40" s="5"/>
      <c r="C40" s="5"/>
      <c r="D40" s="4" t="s">
        <v>16</v>
      </c>
      <c r="E40" s="4" t="s">
        <v>17</v>
      </c>
      <c r="F40" s="5"/>
      <c r="G40" s="5"/>
      <c r="H40" s="5"/>
      <c r="I40" s="5"/>
      <c r="J40" s="5"/>
    </row>
    <row r="43" spans="1:10">
      <c r="H43" s="7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3"/>
      <c r="E73" s="53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5"/>
    </row>
    <row r="76" spans="1:5">
      <c r="A76" s="5"/>
      <c r="B76" s="5"/>
      <c r="C76" s="5"/>
      <c r="D76" s="5"/>
      <c r="E76" s="5"/>
    </row>
    <row r="77" spans="1:5">
      <c r="A77" s="5"/>
      <c r="B77" s="5"/>
      <c r="C77" s="5"/>
      <c r="D77" s="5"/>
      <c r="E77" s="6"/>
    </row>
  </sheetData>
  <mergeCells count="14">
    <mergeCell ref="D73:E73"/>
    <mergeCell ref="A39:J39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  <mergeCell ref="E25:E26"/>
    <mergeCell ref="F25:F26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55" orientation="landscape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2024-09-25T10:27:09Z</cp:lastPrinted>
  <dcterms:created xsi:type="dcterms:W3CDTF">2021-01-15T06:56:30Z</dcterms:created>
  <dcterms:modified xsi:type="dcterms:W3CDTF">2024-10-02T10:44:48Z</dcterms:modified>
  <dc:language>uk-UA</dc:language>
</cp:coreProperties>
</file>