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didM\Desktop\на сайт +++\"/>
    </mc:Choice>
  </mc:AlternateContent>
  <xr:revisionPtr revIDLastSave="0" documentId="13_ncr:1_{3B622BA5-1942-41AB-85FD-7A29DF8C125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Аркуш1" sheetId="1" r:id="rId1"/>
  </sheets>
  <definedNames>
    <definedName name="_xlnm.Print_Area" localSheetId="0">Аркуш1!$A$1:$J$53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43" i="1" l="1"/>
  <c r="G19" i="1" l="1"/>
  <c r="G25" i="1" l="1"/>
  <c r="G24" i="1"/>
  <c r="G23" i="1"/>
  <c r="G20" i="1"/>
  <c r="G42" i="1"/>
  <c r="G22" i="1"/>
  <c r="G27" i="1"/>
  <c r="G41" i="1" l="1"/>
  <c r="G35" i="1"/>
  <c r="H50" i="1" l="1"/>
  <c r="I50" i="1"/>
  <c r="J50" i="1"/>
  <c r="G40" i="1"/>
  <c r="G29" i="1"/>
  <c r="G28" i="1"/>
  <c r="G50" i="1" l="1"/>
  <c r="G37" i="1"/>
  <c r="G21" i="1" l="1"/>
  <c r="G45" i="1" l="1"/>
  <c r="G39" i="1"/>
  <c r="G38" i="1"/>
  <c r="G49" i="1" l="1"/>
  <c r="G48" i="1"/>
  <c r="G17" i="1"/>
  <c r="G47" i="1" l="1"/>
  <c r="G26" i="1"/>
  <c r="G16" i="1"/>
  <c r="G15" i="1"/>
  <c r="G33" i="1" l="1"/>
  <c r="G32" i="1" l="1"/>
  <c r="G31" i="1" l="1"/>
</calcChain>
</file>

<file path=xl/sharedStrings.xml><?xml version="1.0" encoding="utf-8"?>
<sst xmlns="http://schemas.openxmlformats.org/spreadsheetml/2006/main" count="190" uniqueCount="152">
  <si>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</si>
  <si>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</si>
  <si>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</si>
  <si>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</si>
  <si>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</si>
  <si>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</si>
  <si>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</si>
  <si>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</si>
  <si>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</si>
  <si>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</si>
  <si>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</si>
  <si>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</si>
  <si>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</si>
  <si>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X</t>
  </si>
  <si>
    <t>УСЬОГО</t>
  </si>
  <si>
    <t>витрат місцевого бюджету на реалізацію місцевих/регіональних програм у 2024 році</t>
  </si>
  <si>
    <t>Секретар міської ради</t>
  </si>
  <si>
    <t xml:space="preserve">                                                                 Мар"ян Берник</t>
  </si>
  <si>
    <t>Зміни до розподілу</t>
  </si>
  <si>
    <t>до рішення сесії міської ради</t>
  </si>
  <si>
    <t>Додаток 6</t>
  </si>
  <si>
    <t>0800000</t>
  </si>
  <si>
    <t xml:space="preserve">Управління соціального захисту населення </t>
  </si>
  <si>
    <t>0813210</t>
  </si>
  <si>
    <t>Організація та проведення громадських робіт</t>
  </si>
  <si>
    <t>Програма "Сприяння  зайнятості населення Стрийської територіальної громади на 2024-2025 роки"</t>
  </si>
  <si>
    <t>Цільова програма організації та проведення громадських робіт Стрийської міської територіальної громади на 2024-2025 роки</t>
  </si>
  <si>
    <t>№2386 від 29.02.2024</t>
  </si>
  <si>
    <t>0813242</t>
  </si>
  <si>
    <t>1090</t>
  </si>
  <si>
    <t>Інші заходи  у сфері соціального захисту і соціального забезпечення</t>
  </si>
  <si>
    <t xml:space="preserve">Комплексна програма "Підтримка учасників АТО(ООС) ,Захисників,Захисниць України та членів їх сімей на 2024 рік " </t>
  </si>
  <si>
    <t>№2266 від 25.01.2024</t>
  </si>
  <si>
    <t>0210180</t>
  </si>
  <si>
    <t>0180</t>
  </si>
  <si>
    <t>0133</t>
  </si>
  <si>
    <t>Інша діяльність у сфері державного управління</t>
  </si>
  <si>
    <t xml:space="preserve">Програма фінансового забезпечення представницьких витрат та інших видатків,пов"язаних із діяльністю  Стрийської міської ради, на 2021-2025 роки </t>
  </si>
  <si>
    <t>№ 561 від 29.07.2021</t>
  </si>
  <si>
    <t>0200000</t>
  </si>
  <si>
    <t>Виконавчий комітет Стрийської міської ради</t>
  </si>
  <si>
    <t>0217110</t>
  </si>
  <si>
    <t>7110</t>
  </si>
  <si>
    <t>0421</t>
  </si>
  <si>
    <t>Реалізація програм у галузі сільського господарства</t>
  </si>
  <si>
    <t>Програма підтримки галузі тваринництва територіальної громади Стрийської міської ради на 2022-25 роки</t>
  </si>
  <si>
    <t>№919 від 27.01.2022р.</t>
  </si>
  <si>
    <t>0217160</t>
  </si>
  <si>
    <t>7160</t>
  </si>
  <si>
    <t>0423</t>
  </si>
  <si>
    <t>Реалізація програм у галузі  рибного господарства</t>
  </si>
  <si>
    <t>Програма виготовлення паспортів водних об"єктів  та псапортів гідротехнічних споруд на території Стрийської міської териториторіальної громади на 2024-2026 роки</t>
  </si>
  <si>
    <t>1500000</t>
  </si>
  <si>
    <t>Відділ капітального будівництва</t>
  </si>
  <si>
    <t>1517461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</si>
  <si>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</si>
  <si>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</si>
  <si>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№2414 від 29.02.2024</t>
  </si>
  <si>
    <t>0218240</t>
  </si>
  <si>
    <t>8240</t>
  </si>
  <si>
    <t>0380</t>
  </si>
  <si>
    <t xml:space="preserve">Заходи та роботи з територіальної оборони </t>
  </si>
  <si>
    <t>Програма "Матеріально-технічне забезпечення підрозділів територіальної оборони" на 2024 рік</t>
  </si>
  <si>
    <t>№ 2202 від 14.12.2023</t>
  </si>
  <si>
    <t>1516016</t>
  </si>
  <si>
    <t>0620</t>
  </si>
  <si>
    <t>Впровадження засобів обліку витрат та регулювання споживання води та теплової енергії</t>
  </si>
  <si>
    <t>Програма про співфінансування реконструкції, реставрації, проведення капітальних ремонтів, технічного переоснащення спільного майна у багатоквартирних будинках на 2024 рік</t>
  </si>
  <si>
    <t>№ 2412 від 29.02.2024</t>
  </si>
  <si>
    <t>1516015</t>
  </si>
  <si>
    <t>Забезпечення надійної та безперебійної експлуатації ліфтів</t>
  </si>
  <si>
    <t>1200000</t>
  </si>
  <si>
    <t>Управління  житлово-комунального господарства</t>
  </si>
  <si>
    <t>1217461</t>
  </si>
  <si>
    <t>№1505 від 26.01.2023</t>
  </si>
  <si>
    <t>1216030</t>
  </si>
  <si>
    <t xml:space="preserve">Організація благоустрою населених пунктів </t>
  </si>
  <si>
    <t xml:space="preserve">«Програма благоустрою на 2024 рік» </t>
  </si>
  <si>
    <t>1216071</t>
  </si>
  <si>
    <t>0640</t>
  </si>
  <si>
    <t>3117693</t>
  </si>
  <si>
    <t>Інші заходи, пов'язані з економічною діяльністю</t>
  </si>
  <si>
    <t>1015062</t>
  </si>
  <si>
    <t>Підтримка спорту вищих досягнень та організацій, які здійснюють фізкультурно-спортивну діяльність в регіоні</t>
  </si>
  <si>
    <t>Програма "Фінансова підтримка громадських спортивних організацій у Стрийській міській ТГ" на 2024 рік</t>
  </si>
  <si>
    <t>№2285 від 25.01.2024р.</t>
  </si>
  <si>
    <t>0218110</t>
  </si>
  <si>
    <t>8110</t>
  </si>
  <si>
    <t>Заходи із запобігання та ліквідації надзвичайних ситуацій та наслідків стихійного лиха</t>
  </si>
  <si>
    <t>0219800</t>
  </si>
  <si>
    <t>9800</t>
  </si>
  <si>
    <t>№2293 від 25.01.2024р.</t>
  </si>
  <si>
    <t>6490</t>
  </si>
  <si>
    <t>Програма утримання об'єктів та майна комунальної власності Стрийської міської ради на 2024-2025 роки"</t>
  </si>
  <si>
    <t>№2550 від 25.04.2024р.</t>
  </si>
  <si>
    <t>"Програма сприяння матеріально-технічному забезпеченню 6-му Державному пожежно-рятувальному загону ГУ ДСНС України у Львівській області на 2024 рік"</t>
  </si>
  <si>
    <t>№2348 від 08.02.2024р.</t>
  </si>
  <si>
    <t>0320</t>
  </si>
  <si>
    <t>Субвенція з місцевого бюджету державному бюджету на виконання програм соціально-економічного розвитку регіонів</t>
  </si>
  <si>
    <t>"Про затвердженння Програми використання коштів для накопичення матеріально-технічних засобів у місцевому резерві цивільного захисту Стрийської міської ради на 2024 рік"</t>
  </si>
  <si>
    <t>№2252 від 25.01.2024</t>
  </si>
  <si>
    <t>0810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</si>
  <si>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</t>
  </si>
  <si>
    <t>"Програма фінансової підтримки міських комунальних підприємств та здійснення внесків до їх статутних фондів на 2024 рік"</t>
  </si>
  <si>
    <t>0212113</t>
  </si>
  <si>
    <t>2113</t>
  </si>
  <si>
    <t>0721</t>
  </si>
  <si>
    <t xml:space="preserve">Первинна медична допомога населенню, що надається амбулаторно-поліклінічними закладами(відділеннями) </t>
  </si>
  <si>
    <t>Програма  розвитку Комунального некомерційного підприємства "Стрийський центр первинної медико-санітарної допомоги" Стрийської міської ради  на 2024 рік"</t>
  </si>
  <si>
    <t>0212010</t>
  </si>
  <si>
    <t>2010</t>
  </si>
  <si>
    <t>0731</t>
  </si>
  <si>
    <t>Багатопрофільна стаціонарна медична допомога населенню</t>
  </si>
  <si>
    <t>Програма розвитку Комунального некомерційного підприємства Стрийської міської ради"Територіальне медичне об"єднання"Стрийська міська об"єднана лікарня""на 2024рік</t>
  </si>
  <si>
    <t>1216050</t>
  </si>
  <si>
    <t>Попередження аварій та запобігання техногенним катастрофам у житлово-комунальному господарстві та на інших аварійних об`єктах комунальної власності</t>
  </si>
  <si>
    <t>1217670</t>
  </si>
  <si>
    <t>0490</t>
  </si>
  <si>
    <t xml:space="preserve">Внески до статутного капіталу суб"єктів господарювання </t>
  </si>
  <si>
    <t>«Програма фінансової підтримки міських комунальних підприємств та здійснення внесків до їх статутних фондів на 2024 рік"</t>
  </si>
  <si>
    <t>№2297 від 25.01.2024р.</t>
  </si>
  <si>
    <t>1000000</t>
  </si>
  <si>
    <t>Управіння культури, молоді та спорту</t>
  </si>
  <si>
    <t>3100000</t>
  </si>
  <si>
    <t>Управління комунальним майном</t>
  </si>
  <si>
    <t>0212111</t>
  </si>
  <si>
    <t>2111</t>
  </si>
  <si>
    <t>0726</t>
  </si>
  <si>
    <t>Первинна медичнна допомога населенню, що надаєтьсф центрами первинної медичної ( медико-санітарної) допомоги</t>
  </si>
  <si>
    <t>Програма розвитку Комунального некомерційного підприємства "Центр первиннної медико-санітарної лопомоги м.Стрия" на 2024 рік</t>
  </si>
  <si>
    <t>№2258 від 25.01.24р.</t>
  </si>
  <si>
    <t>1216013</t>
  </si>
  <si>
    <t>Забезпечення діяльності водопровідно-каналізаційного господарства</t>
  </si>
  <si>
    <t>Програма"Покращення стану матеріально-технічного забезпечення  працівників  поліції батальйону поліції особливого призначення "Корпус оперативно-раптової дії" (стрілецький) ГУНП у Львівській  області на 2024 рік"</t>
  </si>
  <si>
    <t xml:space="preserve">Програма «Утримання та розвиток доріг та дорожньої інфраструктури на 2024 рік» </t>
  </si>
  <si>
    <t>Рішення сесії від 29.08.2024р.</t>
  </si>
  <si>
    <t>№2346 від 08.02.2024р.</t>
  </si>
  <si>
    <t>1218230</t>
  </si>
  <si>
    <t>Інші захлди  громалського порядку та безпеки</t>
  </si>
  <si>
    <t>Програма "Попередження аварій та запобігання техногенним катастрофам у житлово-комунальному господарстві та на інших аварійних об`єктах комунальної власності Стрийської ТГ "                 на 2024 рік</t>
  </si>
  <si>
    <t xml:space="preserve">Програма "Встановлення системи відеоспостереження для охорони громадського порядку та безпеки нв 2024 рік" </t>
  </si>
  <si>
    <t>Програма "Розвиток доріг та дорожньої інфраструктури                 на 2024 рік"</t>
  </si>
  <si>
    <t>№2262 від 25.01.2024</t>
  </si>
  <si>
    <t>№2297 від 25.01.2024</t>
  </si>
  <si>
    <t>№2296 від 25.01.2024</t>
  </si>
  <si>
    <t>№2677 від 27.06.2024р.</t>
  </si>
  <si>
    <t>від 29.08.2024р.  № 2727</t>
  </si>
  <si>
    <t>Цільова програма "Матеріально-технічного забезпечення військової частини *****на 2024 рік"</t>
  </si>
  <si>
    <t>Програма "Матеріально-технічне забезпечення військової частини            **** на 2024 рік"</t>
  </si>
  <si>
    <t>Програма "Матеріально-технічне забезпечення військової частини                                                  ***** на 2024 рік"</t>
  </si>
  <si>
    <t>Програма фінансування  військової частини *****  на 2024 рік"</t>
  </si>
  <si>
    <t>Програма фінансування військової частини ***** 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</si>
</sst>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.00,\-"/>
    <numFmt numFmtId="165" formatCode="0.0"/>
  </numFmts>
  <fonts count="16"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b/>
      <u/>
      <sz val="10"/>
      <color indexed="8"/>
      <name val="Calibri"/>
      <family val="2"/>
      <charset val="204"/>
    </font>
    <font>
      <sz val="10"/>
      <color theme="1"/>
      <name val="Шрифт основного тексту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27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64" fontId="0" fillId="0" borderId="0" xfId="0" applyNumberFormat="1" applyAlignment="1">
      <alignment horizontal="right" vertical="top" wrapText="1"/>
    </xf>
    <xf numFmtId="0" fontId="8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2" fontId="12" fillId="3" borderId="1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6" fillId="0" borderId="1" xfId="0" applyFont="1" applyBorder="1"/>
    <xf numFmtId="0" fontId="6" fillId="0" borderId="2" xfId="0" applyFont="1" applyBorder="1"/>
    <xf numFmtId="2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165" fontId="6" fillId="0" borderId="1" xfId="0" applyNumberFormat="1" applyFont="1" applyBorder="1"/>
    <xf numFmtId="49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quotePrefix="1" applyNumberFormat="1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</cellXfs>
  <cellStyles count="4">
    <cellStyle name="Звичайний" xfId="0" builtinId="0"/>
    <cellStyle name="Звичайний 2" xfId="3" xr:uid="{00000000-0005-0000-0000-000000000000}"/>
    <cellStyle name="Обычный 2" xfId="1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0"/>
  <sheetViews>
    <sheetView tabSelected="1" view="pageBreakPreview" topLeftCell="A20" zoomScale="75" zoomScaleNormal="75" zoomScaleSheetLayoutView="75" workbookViewId="0">
      <selection activeCell="E28" sqref="E28"/>
    </sheetView>
  </sheetViews>
  <sheetFormatPr defaultColWidth="8.6640625" defaultRowHeight="13.8"/>
  <cols>
    <col min="1" max="1" width="15" customWidth="1"/>
    <col min="2" max="2" width="11.44140625" customWidth="1"/>
    <col min="3" max="3" width="11.5546875" customWidth="1"/>
    <col min="4" max="4" width="44.88671875" customWidth="1"/>
    <col min="5" max="5" width="57.109375" customWidth="1"/>
    <col min="6" max="6" width="18.88671875" customWidth="1"/>
    <col min="7" max="7" width="14.44140625" customWidth="1"/>
    <col min="8" max="8" width="14.6640625" customWidth="1"/>
    <col min="9" max="10" width="14.88671875" customWidth="1"/>
  </cols>
  <sheetData>
    <row r="1" spans="1:10" ht="15.6">
      <c r="H1" s="4" t="s">
        <v>20</v>
      </c>
      <c r="I1" s="4"/>
    </row>
    <row r="2" spans="1:10" ht="15.6">
      <c r="H2" s="4" t="s">
        <v>19</v>
      </c>
      <c r="I2" s="4"/>
    </row>
    <row r="3" spans="1:10" ht="15.6">
      <c r="H3" s="4" t="s">
        <v>146</v>
      </c>
      <c r="I3" s="4"/>
    </row>
    <row r="4" spans="1:10" ht="15.6">
      <c r="H4" s="4"/>
      <c r="I4" s="4"/>
    </row>
    <row r="6" spans="1:10" ht="15.6">
      <c r="A6" s="4"/>
      <c r="B6" s="4"/>
      <c r="C6" s="4"/>
      <c r="D6" s="4"/>
      <c r="E6" s="8" t="s">
        <v>18</v>
      </c>
      <c r="F6" s="4"/>
      <c r="G6" s="4"/>
      <c r="H6" s="4"/>
      <c r="I6" s="4"/>
      <c r="J6" s="4"/>
    </row>
    <row r="7" spans="1:10" ht="15.6">
      <c r="A7" s="47" t="s">
        <v>15</v>
      </c>
      <c r="B7" s="47"/>
      <c r="C7" s="47"/>
      <c r="D7" s="47"/>
      <c r="E7" s="47"/>
      <c r="F7" s="47"/>
      <c r="G7" s="47"/>
      <c r="H7" s="47"/>
      <c r="I7" s="47"/>
      <c r="J7" s="47"/>
    </row>
    <row r="9" spans="1:10">
      <c r="A9" s="1">
        <v>1358100000</v>
      </c>
    </row>
    <row r="10" spans="1:10">
      <c r="A10" t="s">
        <v>0</v>
      </c>
      <c r="J10" s="2" t="s">
        <v>1</v>
      </c>
    </row>
    <row r="11" spans="1:10" ht="12.75" customHeight="1">
      <c r="A11" s="48" t="s">
        <v>2</v>
      </c>
      <c r="B11" s="48" t="s">
        <v>3</v>
      </c>
      <c r="C11" s="48" t="s">
        <v>4</v>
      </c>
      <c r="D11" s="49" t="s">
        <v>5</v>
      </c>
      <c r="E11" s="49" t="s">
        <v>6</v>
      </c>
      <c r="F11" s="48" t="s">
        <v>7</v>
      </c>
      <c r="G11" s="49" t="s">
        <v>8</v>
      </c>
      <c r="H11" s="49" t="s">
        <v>9</v>
      </c>
      <c r="I11" s="49" t="s">
        <v>10</v>
      </c>
      <c r="J11" s="49"/>
    </row>
    <row r="12" spans="1:10" ht="136.5" customHeight="1">
      <c r="A12" s="48"/>
      <c r="B12" s="48"/>
      <c r="C12" s="48"/>
      <c r="D12" s="48"/>
      <c r="E12" s="48"/>
      <c r="F12" s="48"/>
      <c r="G12" s="49"/>
      <c r="H12" s="49"/>
      <c r="I12" s="13" t="s">
        <v>11</v>
      </c>
      <c r="J12" s="13" t="s">
        <v>12</v>
      </c>
    </row>
    <row r="13" spans="1:10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</row>
    <row r="14" spans="1:10">
      <c r="A14" s="23" t="s">
        <v>39</v>
      </c>
      <c r="B14" s="24"/>
      <c r="C14" s="24"/>
      <c r="D14" s="21" t="s">
        <v>40</v>
      </c>
      <c r="E14" s="25"/>
      <c r="F14" s="26"/>
      <c r="G14" s="25"/>
      <c r="H14" s="25"/>
      <c r="I14" s="25"/>
      <c r="J14" s="25"/>
    </row>
    <row r="15" spans="1:10" ht="39.75" customHeight="1">
      <c r="A15" s="16" t="s">
        <v>33</v>
      </c>
      <c r="B15" s="16" t="s">
        <v>34</v>
      </c>
      <c r="C15" s="17" t="s">
        <v>35</v>
      </c>
      <c r="D15" s="18" t="s">
        <v>36</v>
      </c>
      <c r="E15" s="19" t="s">
        <v>37</v>
      </c>
      <c r="F15" s="20" t="s">
        <v>38</v>
      </c>
      <c r="G15" s="27">
        <f t="shared" ref="G15:G49" si="0">SUM(H15+I15)</f>
        <v>150000</v>
      </c>
      <c r="H15" s="28">
        <v>150000</v>
      </c>
      <c r="I15" s="25"/>
      <c r="J15" s="25"/>
    </row>
    <row r="16" spans="1:10" ht="39.75" customHeight="1">
      <c r="A16" s="16" t="s">
        <v>41</v>
      </c>
      <c r="B16" s="16" t="s">
        <v>42</v>
      </c>
      <c r="C16" s="17" t="s">
        <v>43</v>
      </c>
      <c r="D16" s="18" t="s">
        <v>44</v>
      </c>
      <c r="E16" s="19" t="s">
        <v>45</v>
      </c>
      <c r="F16" s="22" t="s">
        <v>46</v>
      </c>
      <c r="G16" s="27">
        <f t="shared" si="0"/>
        <v>-90000</v>
      </c>
      <c r="H16" s="14">
        <v>-90000</v>
      </c>
      <c r="I16" s="25"/>
      <c r="J16" s="29"/>
    </row>
    <row r="17" spans="1:10" ht="39.75" customHeight="1">
      <c r="A17" s="16" t="s">
        <v>58</v>
      </c>
      <c r="B17" s="16" t="s">
        <v>59</v>
      </c>
      <c r="C17" s="17" t="s">
        <v>60</v>
      </c>
      <c r="D17" s="18" t="s">
        <v>61</v>
      </c>
      <c r="E17" s="19" t="s">
        <v>62</v>
      </c>
      <c r="F17" s="22" t="s">
        <v>63</v>
      </c>
      <c r="G17" s="27">
        <f t="shared" si="0"/>
        <v>2434000</v>
      </c>
      <c r="H17" s="14">
        <v>391530</v>
      </c>
      <c r="I17" s="14">
        <v>2042470</v>
      </c>
      <c r="J17" s="14">
        <v>2042470</v>
      </c>
    </row>
    <row r="18" spans="1:10" ht="39.75" customHeight="1">
      <c r="A18" s="16" t="s">
        <v>86</v>
      </c>
      <c r="B18" s="16" t="s">
        <v>87</v>
      </c>
      <c r="C18" s="17" t="s">
        <v>97</v>
      </c>
      <c r="D18" s="18" t="s">
        <v>88</v>
      </c>
      <c r="E18" s="19" t="s">
        <v>99</v>
      </c>
      <c r="F18" s="22" t="s">
        <v>100</v>
      </c>
      <c r="G18" s="27">
        <f t="shared" si="0"/>
        <v>294000</v>
      </c>
      <c r="H18" s="14">
        <v>294000</v>
      </c>
      <c r="I18" s="25"/>
      <c r="J18" s="29"/>
    </row>
    <row r="19" spans="1:10" ht="39.75" customHeight="1">
      <c r="A19" s="16" t="s">
        <v>89</v>
      </c>
      <c r="B19" s="16" t="s">
        <v>90</v>
      </c>
      <c r="C19" s="17" t="s">
        <v>34</v>
      </c>
      <c r="D19" s="18" t="s">
        <v>98</v>
      </c>
      <c r="E19" s="19" t="s">
        <v>147</v>
      </c>
      <c r="F19" s="22" t="s">
        <v>136</v>
      </c>
      <c r="G19" s="27">
        <f t="shared" si="0"/>
        <v>1000000</v>
      </c>
      <c r="H19" s="14">
        <v>1000000</v>
      </c>
      <c r="I19" s="25"/>
      <c r="J19" s="29"/>
    </row>
    <row r="20" spans="1:10" ht="39.75" customHeight="1">
      <c r="A20" s="16" t="s">
        <v>89</v>
      </c>
      <c r="B20" s="16" t="s">
        <v>90</v>
      </c>
      <c r="C20" s="17" t="s">
        <v>34</v>
      </c>
      <c r="D20" s="18" t="s">
        <v>98</v>
      </c>
      <c r="E20" s="19" t="s">
        <v>148</v>
      </c>
      <c r="F20" s="22" t="s">
        <v>135</v>
      </c>
      <c r="G20" s="27">
        <f t="shared" si="0"/>
        <v>300000</v>
      </c>
      <c r="H20" s="14">
        <v>300000</v>
      </c>
      <c r="I20" s="25"/>
      <c r="J20" s="29"/>
    </row>
    <row r="21" spans="1:10" ht="39.75" customHeight="1">
      <c r="A21" s="16" t="s">
        <v>89</v>
      </c>
      <c r="B21" s="16" t="s">
        <v>90</v>
      </c>
      <c r="C21" s="17" t="s">
        <v>34</v>
      </c>
      <c r="D21" s="18" t="s">
        <v>98</v>
      </c>
      <c r="E21" s="19" t="s">
        <v>95</v>
      </c>
      <c r="F21" s="22" t="s">
        <v>96</v>
      </c>
      <c r="G21" s="27">
        <f t="shared" si="0"/>
        <v>630000</v>
      </c>
      <c r="H21" s="14">
        <v>630000</v>
      </c>
      <c r="I21" s="25"/>
      <c r="J21" s="29"/>
    </row>
    <row r="22" spans="1:10" ht="54" customHeight="1">
      <c r="A22" s="16" t="s">
        <v>89</v>
      </c>
      <c r="B22" s="16" t="s">
        <v>90</v>
      </c>
      <c r="C22" s="17" t="s">
        <v>34</v>
      </c>
      <c r="D22" s="18" t="s">
        <v>98</v>
      </c>
      <c r="E22" s="19" t="s">
        <v>133</v>
      </c>
      <c r="F22" s="22"/>
      <c r="G22" s="27">
        <f t="shared" si="0"/>
        <v>1500000</v>
      </c>
      <c r="H22" s="14"/>
      <c r="I22" s="14">
        <v>1500000</v>
      </c>
      <c r="J22" s="14">
        <v>1500000</v>
      </c>
    </row>
    <row r="23" spans="1:10" ht="54" customHeight="1">
      <c r="A23" s="16" t="s">
        <v>89</v>
      </c>
      <c r="B23" s="16" t="s">
        <v>90</v>
      </c>
      <c r="C23" s="17" t="s">
        <v>34</v>
      </c>
      <c r="D23" s="18" t="s">
        <v>98</v>
      </c>
      <c r="E23" s="19" t="s">
        <v>149</v>
      </c>
      <c r="F23" s="22"/>
      <c r="G23" s="27">
        <f t="shared" si="0"/>
        <v>500000</v>
      </c>
      <c r="H23" s="14">
        <v>100000</v>
      </c>
      <c r="I23" s="14">
        <v>400000</v>
      </c>
      <c r="J23" s="14">
        <v>400000</v>
      </c>
    </row>
    <row r="24" spans="1:10" ht="54" customHeight="1">
      <c r="A24" s="16" t="s">
        <v>89</v>
      </c>
      <c r="B24" s="16" t="s">
        <v>90</v>
      </c>
      <c r="C24" s="17" t="s">
        <v>34</v>
      </c>
      <c r="D24" s="18" t="s">
        <v>98</v>
      </c>
      <c r="E24" s="19" t="s">
        <v>150</v>
      </c>
      <c r="F24" s="22"/>
      <c r="G24" s="27">
        <f t="shared" si="0"/>
        <v>540000</v>
      </c>
      <c r="H24" s="14"/>
      <c r="I24" s="14">
        <v>540000</v>
      </c>
      <c r="J24" s="14">
        <v>540000</v>
      </c>
    </row>
    <row r="25" spans="1:10" ht="54" customHeight="1">
      <c r="A25" s="16" t="s">
        <v>89</v>
      </c>
      <c r="B25" s="16" t="s">
        <v>90</v>
      </c>
      <c r="C25" s="17" t="s">
        <v>34</v>
      </c>
      <c r="D25" s="18" t="s">
        <v>98</v>
      </c>
      <c r="E25" s="19" t="s">
        <v>151</v>
      </c>
      <c r="F25" s="22"/>
      <c r="G25" s="27">
        <f t="shared" si="0"/>
        <v>500000</v>
      </c>
      <c r="H25" s="14"/>
      <c r="I25" s="14">
        <v>500000</v>
      </c>
      <c r="J25" s="14">
        <v>500000</v>
      </c>
    </row>
    <row r="26" spans="1:10" ht="39.75" customHeight="1">
      <c r="A26" s="16" t="s">
        <v>47</v>
      </c>
      <c r="B26" s="16" t="s">
        <v>48</v>
      </c>
      <c r="C26" s="17" t="s">
        <v>49</v>
      </c>
      <c r="D26" s="18" t="s">
        <v>50</v>
      </c>
      <c r="E26" s="19" t="s">
        <v>51</v>
      </c>
      <c r="F26" s="22"/>
      <c r="G26" s="27">
        <f t="shared" si="0"/>
        <v>90000</v>
      </c>
      <c r="H26" s="14">
        <v>90000</v>
      </c>
      <c r="I26" s="25"/>
      <c r="J26" s="29"/>
    </row>
    <row r="27" spans="1:10" ht="39.75" customHeight="1">
      <c r="A27" s="16" t="s">
        <v>125</v>
      </c>
      <c r="B27" s="16" t="s">
        <v>126</v>
      </c>
      <c r="C27" s="17" t="s">
        <v>127</v>
      </c>
      <c r="D27" s="18" t="s">
        <v>128</v>
      </c>
      <c r="E27" s="19" t="s">
        <v>129</v>
      </c>
      <c r="F27" s="22" t="s">
        <v>130</v>
      </c>
      <c r="G27" s="27">
        <f t="shared" si="0"/>
        <v>75000</v>
      </c>
      <c r="H27" s="14">
        <v>75000</v>
      </c>
      <c r="I27" s="25"/>
      <c r="J27" s="29"/>
    </row>
    <row r="28" spans="1:10" ht="51" customHeight="1">
      <c r="A28" s="16" t="s">
        <v>104</v>
      </c>
      <c r="B28" s="16" t="s">
        <v>105</v>
      </c>
      <c r="C28" s="17" t="s">
        <v>106</v>
      </c>
      <c r="D28" s="18" t="s">
        <v>107</v>
      </c>
      <c r="E28" s="19" t="s">
        <v>108</v>
      </c>
      <c r="F28" s="22" t="s">
        <v>142</v>
      </c>
      <c r="G28" s="27">
        <f t="shared" si="0"/>
        <v>140000</v>
      </c>
      <c r="H28" s="14"/>
      <c r="I28" s="14">
        <v>140000</v>
      </c>
      <c r="J28" s="14">
        <v>140000</v>
      </c>
    </row>
    <row r="29" spans="1:10" ht="49.5" customHeight="1">
      <c r="A29" s="16" t="s">
        <v>109</v>
      </c>
      <c r="B29" s="16" t="s">
        <v>110</v>
      </c>
      <c r="C29" s="17" t="s">
        <v>111</v>
      </c>
      <c r="D29" s="18" t="s">
        <v>112</v>
      </c>
      <c r="E29" s="19" t="s">
        <v>113</v>
      </c>
      <c r="F29" s="22" t="s">
        <v>142</v>
      </c>
      <c r="G29" s="27">
        <f t="shared" si="0"/>
        <v>2300000</v>
      </c>
      <c r="H29" s="14"/>
      <c r="I29" s="14">
        <v>2300000</v>
      </c>
      <c r="J29" s="14">
        <v>2300000</v>
      </c>
    </row>
    <row r="30" spans="1:10">
      <c r="A30" s="30" t="s">
        <v>21</v>
      </c>
      <c r="B30" s="31"/>
      <c r="C30" s="32"/>
      <c r="D30" s="15" t="s">
        <v>22</v>
      </c>
      <c r="E30" s="25"/>
      <c r="F30" s="26"/>
      <c r="G30" s="25"/>
      <c r="H30" s="25"/>
      <c r="I30" s="25"/>
      <c r="J30" s="25"/>
    </row>
    <row r="31" spans="1:10" ht="44.25" customHeight="1">
      <c r="A31" s="16" t="s">
        <v>23</v>
      </c>
      <c r="B31" s="20">
        <v>3210</v>
      </c>
      <c r="C31" s="20">
        <v>1050</v>
      </c>
      <c r="D31" s="19" t="s">
        <v>24</v>
      </c>
      <c r="E31" s="33" t="s">
        <v>25</v>
      </c>
      <c r="F31" s="20"/>
      <c r="G31" s="27">
        <f t="shared" si="0"/>
        <v>-58600</v>
      </c>
      <c r="H31" s="14">
        <v>-58600</v>
      </c>
      <c r="I31" s="14"/>
      <c r="J31" s="14"/>
    </row>
    <row r="32" spans="1:10" ht="30.75" customHeight="1">
      <c r="A32" s="16" t="s">
        <v>23</v>
      </c>
      <c r="B32" s="20">
        <v>3210</v>
      </c>
      <c r="C32" s="20">
        <v>1050</v>
      </c>
      <c r="D32" s="19" t="s">
        <v>24</v>
      </c>
      <c r="E32" s="34" t="s">
        <v>26</v>
      </c>
      <c r="F32" s="20" t="s">
        <v>27</v>
      </c>
      <c r="G32" s="27">
        <f t="shared" si="0"/>
        <v>58600</v>
      </c>
      <c r="H32" s="27">
        <v>58600</v>
      </c>
      <c r="I32" s="27"/>
      <c r="J32" s="27"/>
    </row>
    <row r="33" spans="1:10" ht="30.75" customHeight="1">
      <c r="A33" s="16" t="s">
        <v>28</v>
      </c>
      <c r="B33" s="20">
        <v>3242</v>
      </c>
      <c r="C33" s="17" t="s">
        <v>29</v>
      </c>
      <c r="D33" s="19" t="s">
        <v>30</v>
      </c>
      <c r="E33" s="19" t="s">
        <v>31</v>
      </c>
      <c r="F33" s="35" t="s">
        <v>32</v>
      </c>
      <c r="G33" s="27">
        <f t="shared" si="0"/>
        <v>3390000</v>
      </c>
      <c r="H33" s="27">
        <v>3390000</v>
      </c>
      <c r="I33" s="27"/>
      <c r="J33" s="27"/>
    </row>
    <row r="34" spans="1:10" ht="30.75" customHeight="1">
      <c r="A34" s="36" t="s">
        <v>121</v>
      </c>
      <c r="B34" s="37"/>
      <c r="C34" s="38"/>
      <c r="D34" s="39" t="s">
        <v>122</v>
      </c>
      <c r="E34" s="19"/>
      <c r="F34" s="35"/>
      <c r="G34" s="27"/>
      <c r="H34" s="27"/>
      <c r="I34" s="27"/>
      <c r="J34" s="27"/>
    </row>
    <row r="35" spans="1:10" ht="61.5" customHeight="1">
      <c r="A35" s="16" t="s">
        <v>82</v>
      </c>
      <c r="B35" s="20">
        <v>5062</v>
      </c>
      <c r="C35" s="17" t="s">
        <v>101</v>
      </c>
      <c r="D35" s="19" t="s">
        <v>83</v>
      </c>
      <c r="E35" s="40" t="s">
        <v>84</v>
      </c>
      <c r="F35" s="35" t="s">
        <v>85</v>
      </c>
      <c r="G35" s="27">
        <f t="shared" ref="G35" si="1">SUM(H35+I35)</f>
        <v>300000</v>
      </c>
      <c r="H35" s="27">
        <v>300000</v>
      </c>
      <c r="I35" s="27"/>
      <c r="J35" s="27"/>
    </row>
    <row r="36" spans="1:10" ht="30.75" customHeight="1">
      <c r="A36" s="36" t="s">
        <v>71</v>
      </c>
      <c r="B36" s="37"/>
      <c r="C36" s="38"/>
      <c r="D36" s="39" t="s">
        <v>72</v>
      </c>
      <c r="E36" s="19"/>
      <c r="F36" s="35"/>
      <c r="G36" s="27"/>
      <c r="H36" s="27"/>
      <c r="I36" s="27"/>
      <c r="J36" s="27"/>
    </row>
    <row r="37" spans="1:10" ht="83.25" customHeight="1">
      <c r="A37" s="16" t="s">
        <v>78</v>
      </c>
      <c r="B37" s="20">
        <v>6071</v>
      </c>
      <c r="C37" s="17" t="s">
        <v>79</v>
      </c>
      <c r="D37" s="19" t="s">
        <v>102</v>
      </c>
      <c r="E37" s="19" t="s">
        <v>103</v>
      </c>
      <c r="F37" s="35" t="s">
        <v>143</v>
      </c>
      <c r="G37" s="27">
        <f t="shared" si="0"/>
        <v>122000</v>
      </c>
      <c r="H37" s="27">
        <v>122000</v>
      </c>
      <c r="I37" s="27"/>
      <c r="J37" s="27"/>
    </row>
    <row r="38" spans="1:10" ht="30.75" customHeight="1">
      <c r="A38" s="16" t="s">
        <v>73</v>
      </c>
      <c r="B38" s="20">
        <v>7461</v>
      </c>
      <c r="C38" s="17" t="s">
        <v>55</v>
      </c>
      <c r="D38" s="19" t="s">
        <v>56</v>
      </c>
      <c r="E38" s="19" t="s">
        <v>134</v>
      </c>
      <c r="F38" s="35" t="s">
        <v>74</v>
      </c>
      <c r="G38" s="27">
        <f t="shared" si="0"/>
        <v>3050000</v>
      </c>
      <c r="H38" s="27">
        <v>3050000</v>
      </c>
      <c r="I38" s="27"/>
      <c r="J38" s="27"/>
    </row>
    <row r="39" spans="1:10" ht="30.75" customHeight="1">
      <c r="A39" s="16" t="s">
        <v>75</v>
      </c>
      <c r="B39" s="20">
        <v>6030</v>
      </c>
      <c r="C39" s="17" t="s">
        <v>65</v>
      </c>
      <c r="D39" s="19" t="s">
        <v>76</v>
      </c>
      <c r="E39" s="19" t="s">
        <v>77</v>
      </c>
      <c r="F39" s="35" t="s">
        <v>91</v>
      </c>
      <c r="G39" s="27">
        <f t="shared" si="0"/>
        <v>-14666600</v>
      </c>
      <c r="H39" s="27">
        <v>-14666600</v>
      </c>
      <c r="I39" s="27"/>
      <c r="J39" s="27"/>
    </row>
    <row r="40" spans="1:10" ht="69" customHeight="1">
      <c r="A40" s="16" t="s">
        <v>114</v>
      </c>
      <c r="B40" s="20">
        <v>6050</v>
      </c>
      <c r="C40" s="17" t="s">
        <v>65</v>
      </c>
      <c r="D40" s="19" t="s">
        <v>115</v>
      </c>
      <c r="E40" s="19" t="s">
        <v>139</v>
      </c>
      <c r="F40" s="35" t="s">
        <v>145</v>
      </c>
      <c r="G40" s="27">
        <f t="shared" si="0"/>
        <v>2500000</v>
      </c>
      <c r="H40" s="27"/>
      <c r="I40" s="27">
        <v>2500000</v>
      </c>
      <c r="J40" s="27">
        <v>2500000</v>
      </c>
    </row>
    <row r="41" spans="1:10" ht="48.75" customHeight="1">
      <c r="A41" s="16" t="s">
        <v>116</v>
      </c>
      <c r="B41" s="20">
        <v>7670</v>
      </c>
      <c r="C41" s="17" t="s">
        <v>117</v>
      </c>
      <c r="D41" s="19" t="s">
        <v>118</v>
      </c>
      <c r="E41" s="50" t="s">
        <v>119</v>
      </c>
      <c r="F41" s="52" t="s">
        <v>120</v>
      </c>
      <c r="G41" s="27">
        <f t="shared" ref="G41:G43" si="2">SUM(H41+I41)</f>
        <v>700000</v>
      </c>
      <c r="H41" s="27"/>
      <c r="I41" s="27">
        <v>700000</v>
      </c>
      <c r="J41" s="27">
        <v>700000</v>
      </c>
    </row>
    <row r="42" spans="1:10" ht="38.25" customHeight="1">
      <c r="A42" s="16" t="s">
        <v>131</v>
      </c>
      <c r="B42" s="20">
        <v>6013</v>
      </c>
      <c r="C42" s="17" t="s">
        <v>65</v>
      </c>
      <c r="D42" s="19" t="s">
        <v>132</v>
      </c>
      <c r="E42" s="51"/>
      <c r="F42" s="53"/>
      <c r="G42" s="27">
        <f t="shared" si="2"/>
        <v>-300000</v>
      </c>
      <c r="H42" s="27">
        <v>-300000</v>
      </c>
      <c r="I42" s="27"/>
      <c r="J42" s="27"/>
    </row>
    <row r="43" spans="1:10" ht="38.25" customHeight="1">
      <c r="A43" s="16" t="s">
        <v>137</v>
      </c>
      <c r="B43" s="20">
        <v>8230</v>
      </c>
      <c r="C43" s="17" t="s">
        <v>60</v>
      </c>
      <c r="D43" s="19" t="s">
        <v>138</v>
      </c>
      <c r="E43" s="41" t="s">
        <v>140</v>
      </c>
      <c r="F43" s="42" t="s">
        <v>144</v>
      </c>
      <c r="G43" s="27">
        <f t="shared" si="2"/>
        <v>180000</v>
      </c>
      <c r="H43" s="27">
        <v>180000</v>
      </c>
      <c r="I43" s="27"/>
      <c r="J43" s="27"/>
    </row>
    <row r="44" spans="1:10" ht="21" customHeight="1">
      <c r="A44" s="36" t="s">
        <v>123</v>
      </c>
      <c r="B44" s="37"/>
      <c r="C44" s="38"/>
      <c r="D44" s="39" t="s">
        <v>124</v>
      </c>
      <c r="E44" s="18"/>
      <c r="F44" s="35"/>
      <c r="G44" s="27"/>
      <c r="H44" s="27"/>
      <c r="I44" s="27"/>
      <c r="J44" s="27"/>
    </row>
    <row r="45" spans="1:10" ht="48" customHeight="1">
      <c r="A45" s="16" t="s">
        <v>80</v>
      </c>
      <c r="B45" s="20">
        <v>7693</v>
      </c>
      <c r="C45" s="17" t="s">
        <v>92</v>
      </c>
      <c r="D45" s="19" t="s">
        <v>81</v>
      </c>
      <c r="E45" s="18" t="s">
        <v>93</v>
      </c>
      <c r="F45" s="35" t="s">
        <v>94</v>
      </c>
      <c r="G45" s="27">
        <f t="shared" si="0"/>
        <v>112000</v>
      </c>
      <c r="H45" s="27">
        <v>112000</v>
      </c>
      <c r="I45" s="27"/>
      <c r="J45" s="27"/>
    </row>
    <row r="46" spans="1:10" ht="30.75" customHeight="1">
      <c r="A46" s="36" t="s">
        <v>52</v>
      </c>
      <c r="B46" s="43"/>
      <c r="C46" s="44"/>
      <c r="D46" s="39" t="s">
        <v>53</v>
      </c>
      <c r="E46" s="18"/>
      <c r="F46" s="35"/>
      <c r="G46" s="27"/>
      <c r="H46" s="27"/>
      <c r="I46" s="27"/>
      <c r="J46" s="27"/>
    </row>
    <row r="47" spans="1:10" ht="45.75" customHeight="1">
      <c r="A47" s="16" t="s">
        <v>54</v>
      </c>
      <c r="B47" s="20">
        <v>7461</v>
      </c>
      <c r="C47" s="17" t="s">
        <v>55</v>
      </c>
      <c r="D47" s="19" t="s">
        <v>56</v>
      </c>
      <c r="E47" s="18" t="s">
        <v>141</v>
      </c>
      <c r="F47" s="35" t="s">
        <v>57</v>
      </c>
      <c r="G47" s="27">
        <f t="shared" si="0"/>
        <v>115080</v>
      </c>
      <c r="H47" s="27">
        <v>0</v>
      </c>
      <c r="I47" s="27">
        <v>115080</v>
      </c>
      <c r="J47" s="27">
        <v>115080</v>
      </c>
    </row>
    <row r="48" spans="1:10" ht="47.25" customHeight="1">
      <c r="A48" s="16" t="s">
        <v>64</v>
      </c>
      <c r="B48" s="20">
        <v>6016</v>
      </c>
      <c r="C48" s="17" t="s">
        <v>65</v>
      </c>
      <c r="D48" s="19" t="s">
        <v>66</v>
      </c>
      <c r="E48" s="50" t="s">
        <v>67</v>
      </c>
      <c r="F48" s="52" t="s">
        <v>68</v>
      </c>
      <c r="G48" s="27">
        <f t="shared" si="0"/>
        <v>52500</v>
      </c>
      <c r="H48" s="27"/>
      <c r="I48" s="27">
        <v>52500</v>
      </c>
      <c r="J48" s="27">
        <v>52500</v>
      </c>
    </row>
    <row r="49" spans="1:10" ht="30.75" customHeight="1">
      <c r="A49" s="16" t="s">
        <v>69</v>
      </c>
      <c r="B49" s="20">
        <v>6015</v>
      </c>
      <c r="C49" s="17" t="s">
        <v>65</v>
      </c>
      <c r="D49" s="19" t="s">
        <v>70</v>
      </c>
      <c r="E49" s="51"/>
      <c r="F49" s="53"/>
      <c r="G49" s="27">
        <f t="shared" si="0"/>
        <v>90000</v>
      </c>
      <c r="H49" s="27"/>
      <c r="I49" s="27">
        <v>90000</v>
      </c>
      <c r="J49" s="27">
        <v>90000</v>
      </c>
    </row>
    <row r="50" spans="1:10" ht="24.9" customHeight="1">
      <c r="A50" s="9" t="s">
        <v>13</v>
      </c>
      <c r="B50" s="9" t="s">
        <v>13</v>
      </c>
      <c r="C50" s="9" t="s">
        <v>13</v>
      </c>
      <c r="D50" s="10" t="s">
        <v>14</v>
      </c>
      <c r="E50" s="10" t="s">
        <v>13</v>
      </c>
      <c r="F50" s="11"/>
      <c r="G50" s="11">
        <f>SUM(H50+I50)</f>
        <v>6007980</v>
      </c>
      <c r="H50" s="12">
        <f>SUM(H15:H49)</f>
        <v>-4872070</v>
      </c>
      <c r="I50" s="12">
        <f>SUM(I15:I49)</f>
        <v>10880050</v>
      </c>
      <c r="J50" s="12">
        <f>SUM(J15:J49)</f>
        <v>10880050</v>
      </c>
    </row>
    <row r="51" spans="1:10" ht="10.5" customHeight="1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ht="10.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</row>
    <row r="53" spans="1:10" ht="15.6">
      <c r="A53" s="5"/>
      <c r="B53" s="5"/>
      <c r="C53" s="5"/>
      <c r="D53" s="4" t="s">
        <v>16</v>
      </c>
      <c r="E53" s="4" t="s">
        <v>17</v>
      </c>
      <c r="F53" s="5"/>
      <c r="G53" s="5"/>
      <c r="H53" s="5"/>
      <c r="I53" s="5"/>
      <c r="J53" s="5"/>
    </row>
    <row r="56" spans="1:10">
      <c r="H56" s="7"/>
    </row>
    <row r="84" spans="1:5">
      <c r="A84" s="5"/>
      <c r="B84" s="5"/>
      <c r="C84" s="5"/>
      <c r="D84" s="5"/>
      <c r="E84" s="5"/>
    </row>
    <row r="85" spans="1:5">
      <c r="A85" s="5"/>
      <c r="B85" s="5"/>
      <c r="C85" s="5"/>
      <c r="D85" s="5"/>
      <c r="E85" s="5"/>
    </row>
    <row r="86" spans="1:5">
      <c r="A86" s="5"/>
      <c r="B86" s="5"/>
      <c r="C86" s="5"/>
      <c r="D86" s="45"/>
      <c r="E86" s="45"/>
    </row>
    <row r="87" spans="1:5">
      <c r="A87" s="5"/>
      <c r="B87" s="5"/>
      <c r="C87" s="5"/>
      <c r="D87" s="5"/>
      <c r="E87" s="5"/>
    </row>
    <row r="88" spans="1:5">
      <c r="A88" s="5"/>
      <c r="B88" s="5"/>
      <c r="C88" s="5"/>
      <c r="D88" s="5"/>
      <c r="E88" s="5"/>
    </row>
    <row r="89" spans="1:5">
      <c r="A89" s="5"/>
      <c r="B89" s="5"/>
      <c r="C89" s="5"/>
      <c r="D89" s="5"/>
      <c r="E89" s="5"/>
    </row>
    <row r="90" spans="1:5">
      <c r="A90" s="5"/>
      <c r="B90" s="5"/>
      <c r="C90" s="5"/>
      <c r="D90" s="5"/>
      <c r="E90" s="6"/>
    </row>
  </sheetData>
  <mergeCells count="16">
    <mergeCell ref="D86:E86"/>
    <mergeCell ref="A52:J52"/>
    <mergeCell ref="A7:J7"/>
    <mergeCell ref="A11:A12"/>
    <mergeCell ref="B11:B12"/>
    <mergeCell ref="C11:C12"/>
    <mergeCell ref="D11:D12"/>
    <mergeCell ref="E11:E12"/>
    <mergeCell ref="F11:F12"/>
    <mergeCell ref="G11:G12"/>
    <mergeCell ref="H11:H12"/>
    <mergeCell ref="I11:J11"/>
    <mergeCell ref="E48:E49"/>
    <mergeCell ref="F48:F49"/>
    <mergeCell ref="E41:E42"/>
    <mergeCell ref="F41:F42"/>
  </mergeCells>
  <phoneticPr fontId="0" type="noConversion"/>
  <pageMargins left="0.19685039370078741" right="0.19685039370078741" top="0.39370078740157483" bottom="0.19685039370078741" header="0.51181102362204722" footer="0.51181102362204722"/>
  <pageSetup paperSize="9" scale="55" orientation="landscape" horizontalDpi="4294967295" verticalDpi="4294967295" r:id="rId1"/>
  <rowBreaks count="1" manualBreakCount="1">
    <brk id="5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PradidM</cp:lastModifiedBy>
  <cp:revision>3</cp:revision>
  <cp:lastPrinted>2024-08-16T10:17:47Z</cp:lastPrinted>
  <dcterms:created xsi:type="dcterms:W3CDTF">2021-01-15T06:56:30Z</dcterms:created>
  <dcterms:modified xsi:type="dcterms:W3CDTF">2024-09-05T11:51:35Z</dcterms:modified>
  <dc:language>uk-UA</dc:language>
</cp:coreProperties>
</file>