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2 частина\"/>
    </mc:Choice>
  </mc:AlternateContent>
  <xr:revisionPtr revIDLastSave="0" documentId="13_ncr:1_{28EFA399-1810-4B8D-AD16-2757F0B58F0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G33" i="1"/>
  <c r="G25" i="1"/>
  <c r="G19" i="1" l="1"/>
  <c r="G18" i="1" l="1"/>
  <c r="G34" i="1" l="1"/>
  <c r="G32" i="1"/>
  <c r="G27" i="1" l="1"/>
  <c r="J37" i="1" l="1"/>
  <c r="H37" i="1"/>
  <c r="G35" i="1" l="1"/>
  <c r="G36" i="1"/>
  <c r="G17" i="1" l="1"/>
  <c r="G16" i="1"/>
  <c r="G21" i="1" l="1"/>
  <c r="G15" i="1" l="1"/>
  <c r="G30" i="1" l="1"/>
  <c r="G29" i="1"/>
  <c r="G28" i="1"/>
  <c r="G20" i="1" l="1"/>
  <c r="G23" i="1" l="1"/>
  <c r="G37" i="1" l="1"/>
</calcChain>
</file>

<file path=xl/sharedStrings.xml><?xml version="1.0" encoding="utf-8"?>
<sst xmlns="http://schemas.openxmlformats.org/spreadsheetml/2006/main" count="117" uniqueCount="90">
  <si>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</si>
  <si>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</si>
  <si>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</si>
  <si>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</si>
  <si>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</si>
  <si>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</si>
  <si>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</si>
  <si>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</si>
  <si>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</si>
  <si>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</si>
  <si>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</si>
  <si>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</si>
  <si>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</si>
  <si>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</si>
  <si>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</si>
  <si>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витрат місцевого бюджету на реалізацію місцевих/регіональних програм у 2024 році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</si>
  <si>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</si>
  <si>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</si>
  <si>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</si>
  <si>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</si>
  <si>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0813242</t>
  </si>
  <si>
    <t>1090</t>
  </si>
  <si>
    <t>Інші заходи  у сфері соціального захисту і соціального забезпечення</t>
  </si>
  <si>
    <t xml:space="preserve">Комплексна програма "Підтримка учасників АТО(ООС) ,Захисників,Захисниць України та членів їх сімей на 2024 рік " </t>
  </si>
  <si>
    <t>0800000</t>
  </si>
  <si>
    <t xml:space="preserve">Управління соціального захисту населення </t>
  </si>
  <si>
    <t>Додаток 6</t>
  </si>
  <si>
    <t>1200000</t>
  </si>
  <si>
    <t>Управління  житлово-комунального господарства</t>
  </si>
  <si>
    <t>1216050</t>
  </si>
  <si>
    <t>6050</t>
  </si>
  <si>
    <t>0620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</si>
  <si>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</si>
  <si>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Програма "Попередження аварій та запобігання техногенним катастрофам у житлово-комунальному господарстві та на інших аварійних об`єктах комунальної власності Стрийської ТГ " на 2024 рік</t>
  </si>
  <si>
    <t>0200000</t>
  </si>
  <si>
    <t>Виконавчий комітет Стрийської міської ради</t>
  </si>
  <si>
    <t>0210180</t>
  </si>
  <si>
    <t>0180</t>
  </si>
  <si>
    <t>0133</t>
  </si>
  <si>
    <t>Інша діяльність у сфері державного управління</t>
  </si>
  <si>
    <t xml:space="preserve">Програма фінансового забезпечення представницьких витрат та інших видатків,пов"язаних із діяльністю  Стрийської міської ради, на 2021-2025 роки </t>
  </si>
  <si>
    <t>№ 561 від 29.07.2021</t>
  </si>
  <si>
    <t xml:space="preserve">Організація благоустрою населених пунктів </t>
  </si>
  <si>
    <t>Про демонтаж памятників, що символізують агресивний мілітаризм радянської епохи на території Стрийської територіальної громади на 2024 рік"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</si>
  <si>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</si>
  <si>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</si>
  <si>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 xml:space="preserve">Програма «Утримання та розвиток доріг та дорожньої інфраструктури на 2024 рік» </t>
  </si>
  <si>
    <t>№2298 від 25.01.2024</t>
  </si>
  <si>
    <t>№2611 від 30.05.2024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</si>
  <si>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</si>
  <si>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</si>
  <si>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"Капітальний ремонт кімнат для проживання здобувачів освіти у гуртожитку №4 ВСП "Стрийський фаховий коледжЛьвівського національного університетуприродокористування "у 2024 році</t>
  </si>
  <si>
    <t>Програма"Підтримки Стрийської районної ради на 2024 рік"</t>
  </si>
  <si>
    <t>№2459 від 28.03.2024</t>
  </si>
  <si>
    <t>0219770</t>
  </si>
  <si>
    <t>9770</t>
  </si>
  <si>
    <t>Інші субвенції з місцевого бюджету</t>
  </si>
  <si>
    <t>№2266 від 25.01.2024</t>
  </si>
  <si>
    <t>Програма"Охорона громадського порядку та профілактика злочинності в місті Стрий та Стрийському районі на 2024 рік"</t>
  </si>
  <si>
    <t>№ 2418 від 29.02.2024</t>
  </si>
  <si>
    <t>№2344 від 08.02.2024</t>
  </si>
  <si>
    <t>Відділ капітального будівництва</t>
  </si>
  <si>
    <t>Програма "Розвиток доріг та дорожньої інфраструктури на 2024 рік"</t>
  </si>
  <si>
    <t>0490</t>
  </si>
  <si>
    <t>Інші заходи, пов"язані з економічною діяльністю</t>
  </si>
  <si>
    <t>Програма «Виконання інших заходів, пов"язаних з економічною діяльністю на 2024 рік»</t>
  </si>
  <si>
    <t>1516030</t>
  </si>
  <si>
    <t>'Програма "Утримання окремих об"єктів благоустрою на 2024 рік "</t>
  </si>
  <si>
    <t>№2414 від 29.02.2024</t>
  </si>
  <si>
    <t>№2409 від 29.02.2024</t>
  </si>
  <si>
    <t xml:space="preserve">«Програма благоустрою на 2024 рік» </t>
  </si>
  <si>
    <t>№ 2293 від 25.01.2024</t>
  </si>
  <si>
    <t>Забезпечення діяльності водопровідно-каналізаційного господарства</t>
  </si>
  <si>
    <t xml:space="preserve">Програма «Водопровідно- каналізаційне господарство на 2024 рік» </t>
  </si>
  <si>
    <t>№2413 від 29.02.2024</t>
  </si>
  <si>
    <t>"Програма сприяння діяльності відділу державної реєстрації актів цивільного стану у Стрийському районі Львівської області Західного міжрегіонального управління Міністерства юстиції на 2024 рік"</t>
  </si>
  <si>
    <t>1014020</t>
  </si>
  <si>
    <t>0822</t>
  </si>
  <si>
    <t>Фінансова підтримка філармоній, художніх і музичних колективів, ансамблів, концертних та циркових організацій</t>
  </si>
  <si>
    <t>Програма"Фінансова підтримка Муніципального естрадно-духового оркестру"Стрий"" на 2024 рік</t>
  </si>
  <si>
    <t>№2280 від 25.01.2024</t>
  </si>
  <si>
    <t>1000000</t>
  </si>
  <si>
    <t>Управління культури, молоді та спорту</t>
  </si>
  <si>
    <t>Впровадження засобів обліку витрат та регулювання споживання води та теплової енергії</t>
  </si>
  <si>
    <t>Програма про співфінансування реконструкції, реставрації, проведення капітальних ремонтів, технічного переоснащення спільного майна у багатоквартирних будинках на 2024 рік</t>
  </si>
  <si>
    <t>№ 2412 від 29.02.2024</t>
  </si>
  <si>
    <t>№ 2408 від 29.02.2024</t>
  </si>
  <si>
    <t>від 27.06.2024р.  № 2655</t>
  </si>
  <si>
    <t>Програма "Матеріально-технічне забезпечення військової частини ***** на 2024 рік"</t>
  </si>
  <si>
    <t>Програми фінансування військової частини ****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</si>
</sst>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.00,\-"/>
  </numFmts>
  <fonts count="19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10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2" fontId="15" fillId="3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1" xfId="0" quotePrefix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49" fontId="4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vertical="top" wrapText="1"/>
    </xf>
    <xf numFmtId="0" fontId="7" fillId="0" borderId="1" xfId="0" quotePrefix="1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justify" vertical="center"/>
    </xf>
    <xf numFmtId="49" fontId="13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view="pageBreakPreview" topLeftCell="A33" zoomScale="75" zoomScaleNormal="75" zoomScaleSheetLayoutView="75" workbookViewId="0">
      <selection activeCell="E36" sqref="E36"/>
    </sheetView>
  </sheetViews>
  <sheetFormatPr defaultColWidth="8.6640625" defaultRowHeight="13.8"/>
  <cols>
    <col min="1" max="1" width="12.6640625" customWidth="1"/>
    <col min="2" max="2" width="8.44140625" customWidth="1"/>
    <col min="3" max="3" width="7.88671875" customWidth="1"/>
    <col min="4" max="4" width="28.6640625" customWidth="1"/>
    <col min="5" max="5" width="44.88671875" customWidth="1"/>
    <col min="6" max="6" width="13.6640625" customWidth="1"/>
    <col min="7" max="7" width="14.44140625" customWidth="1"/>
    <col min="8" max="8" width="14.6640625" customWidth="1"/>
    <col min="9" max="10" width="14.88671875" customWidth="1"/>
  </cols>
  <sheetData>
    <row r="1" spans="1:10" ht="15.6">
      <c r="H1" s="4" t="s">
        <v>26</v>
      </c>
      <c r="I1" s="4"/>
    </row>
    <row r="2" spans="1:10" ht="15.6">
      <c r="H2" s="4" t="s">
        <v>19</v>
      </c>
      <c r="I2" s="4"/>
    </row>
    <row r="3" spans="1:10" ht="15.6">
      <c r="H3" s="4" t="s">
        <v>87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8" t="s">
        <v>18</v>
      </c>
      <c r="F6" s="4"/>
      <c r="G6" s="4"/>
      <c r="H6" s="4"/>
      <c r="I6" s="4"/>
      <c r="J6" s="4"/>
    </row>
    <row r="7" spans="1:10" ht="15.6">
      <c r="A7" s="63" t="s">
        <v>15</v>
      </c>
      <c r="B7" s="63"/>
      <c r="C7" s="63"/>
      <c r="D7" s="63"/>
      <c r="E7" s="63"/>
      <c r="F7" s="63"/>
      <c r="G7" s="63"/>
      <c r="H7" s="63"/>
      <c r="I7" s="63"/>
      <c r="J7" s="63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64" t="s">
        <v>2</v>
      </c>
      <c r="B11" s="64" t="s">
        <v>3</v>
      </c>
      <c r="C11" s="64" t="s">
        <v>4</v>
      </c>
      <c r="D11" s="65" t="s">
        <v>5</v>
      </c>
      <c r="E11" s="65" t="s">
        <v>6</v>
      </c>
      <c r="F11" s="64" t="s">
        <v>7</v>
      </c>
      <c r="G11" s="65" t="s">
        <v>8</v>
      </c>
      <c r="H11" s="65" t="s">
        <v>9</v>
      </c>
      <c r="I11" s="65" t="s">
        <v>10</v>
      </c>
      <c r="J11" s="65"/>
    </row>
    <row r="12" spans="1:10" ht="136.5" customHeight="1">
      <c r="A12" s="64"/>
      <c r="B12" s="64"/>
      <c r="C12" s="64"/>
      <c r="D12" s="64"/>
      <c r="E12" s="64"/>
      <c r="F12" s="64"/>
      <c r="G12" s="65"/>
      <c r="H12" s="65"/>
      <c r="I12" s="21" t="s">
        <v>11</v>
      </c>
      <c r="J12" s="21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 ht="27.6">
      <c r="A14" s="30" t="s">
        <v>34</v>
      </c>
      <c r="B14" s="31"/>
      <c r="C14" s="31"/>
      <c r="D14" s="32" t="s">
        <v>35</v>
      </c>
      <c r="E14" s="28"/>
      <c r="F14" s="29"/>
      <c r="G14" s="3"/>
      <c r="H14" s="3"/>
      <c r="I14" s="3"/>
      <c r="J14" s="3"/>
    </row>
    <row r="15" spans="1:10" ht="69" customHeight="1">
      <c r="A15" s="9" t="s">
        <v>49</v>
      </c>
      <c r="B15" s="38">
        <v>9800</v>
      </c>
      <c r="C15" s="9" t="s">
        <v>37</v>
      </c>
      <c r="D15" s="12" t="s">
        <v>50</v>
      </c>
      <c r="E15" s="39" t="s">
        <v>51</v>
      </c>
      <c r="F15" s="40"/>
      <c r="G15" s="13">
        <f t="shared" ref="G15:G37" si="0">SUM(H15+I15)</f>
        <v>3000000</v>
      </c>
      <c r="H15" s="41"/>
      <c r="I15" s="42">
        <v>3000000</v>
      </c>
      <c r="J15" s="42">
        <v>3000000</v>
      </c>
    </row>
    <row r="16" spans="1:10" ht="52.8">
      <c r="A16" s="9" t="s">
        <v>49</v>
      </c>
      <c r="B16" s="38">
        <v>9800</v>
      </c>
      <c r="C16" s="9" t="s">
        <v>37</v>
      </c>
      <c r="D16" s="12" t="s">
        <v>50</v>
      </c>
      <c r="E16" s="12" t="s">
        <v>58</v>
      </c>
      <c r="F16" s="10" t="s">
        <v>59</v>
      </c>
      <c r="G16" s="13">
        <f t="shared" si="0"/>
        <v>1600000</v>
      </c>
      <c r="H16" s="49">
        <v>200000</v>
      </c>
      <c r="I16" s="42">
        <v>1400000</v>
      </c>
      <c r="J16" s="42">
        <v>1400000</v>
      </c>
    </row>
    <row r="17" spans="1:10" ht="52.8">
      <c r="A17" s="9" t="s">
        <v>49</v>
      </c>
      <c r="B17" s="38">
        <v>9800</v>
      </c>
      <c r="C17" s="9" t="s">
        <v>37</v>
      </c>
      <c r="D17" s="12" t="s">
        <v>50</v>
      </c>
      <c r="E17" s="39" t="s">
        <v>88</v>
      </c>
      <c r="F17" s="46" t="s">
        <v>60</v>
      </c>
      <c r="G17" s="13">
        <f t="shared" si="0"/>
        <v>490000</v>
      </c>
      <c r="H17" s="49">
        <v>900000</v>
      </c>
      <c r="I17" s="42">
        <v>-410000</v>
      </c>
      <c r="J17" s="42">
        <v>-410000</v>
      </c>
    </row>
    <row r="18" spans="1:10" ht="69.75" customHeight="1">
      <c r="A18" s="9" t="s">
        <v>49</v>
      </c>
      <c r="B18" s="38">
        <v>9800</v>
      </c>
      <c r="C18" s="9" t="s">
        <v>37</v>
      </c>
      <c r="D18" s="12" t="s">
        <v>50</v>
      </c>
      <c r="E18" s="39" t="s">
        <v>75</v>
      </c>
      <c r="F18" s="46"/>
      <c r="G18" s="13">
        <f t="shared" si="0"/>
        <v>200000</v>
      </c>
      <c r="H18" s="49">
        <v>200000</v>
      </c>
      <c r="I18" s="42"/>
      <c r="J18" s="42"/>
    </row>
    <row r="19" spans="1:10" ht="56.25" customHeight="1">
      <c r="A19" s="9" t="s">
        <v>49</v>
      </c>
      <c r="B19" s="38">
        <v>9800</v>
      </c>
      <c r="C19" s="9" t="s">
        <v>37</v>
      </c>
      <c r="D19" s="12" t="s">
        <v>50</v>
      </c>
      <c r="E19" s="57" t="s">
        <v>89</v>
      </c>
      <c r="F19" s="46"/>
      <c r="G19" s="13">
        <f t="shared" si="0"/>
        <v>500000</v>
      </c>
      <c r="H19" s="49">
        <v>500000</v>
      </c>
      <c r="I19" s="42"/>
      <c r="J19" s="42"/>
    </row>
    <row r="20" spans="1:10" ht="59.25" customHeight="1">
      <c r="A20" s="9" t="s">
        <v>36</v>
      </c>
      <c r="B20" s="9" t="s">
        <v>37</v>
      </c>
      <c r="C20" s="11" t="s">
        <v>38</v>
      </c>
      <c r="D20" s="33" t="s">
        <v>39</v>
      </c>
      <c r="E20" s="12" t="s">
        <v>40</v>
      </c>
      <c r="F20" s="10" t="s">
        <v>41</v>
      </c>
      <c r="G20" s="13">
        <f t="shared" si="0"/>
        <v>55000</v>
      </c>
      <c r="H20" s="13">
        <v>55000</v>
      </c>
      <c r="I20" s="3"/>
      <c r="J20" s="3"/>
    </row>
    <row r="21" spans="1:10" ht="42.75" customHeight="1">
      <c r="A21" s="47" t="s">
        <v>54</v>
      </c>
      <c r="B21" s="47" t="s">
        <v>55</v>
      </c>
      <c r="C21" s="48" t="s">
        <v>37</v>
      </c>
      <c r="D21" s="37" t="s">
        <v>56</v>
      </c>
      <c r="E21" s="39" t="s">
        <v>52</v>
      </c>
      <c r="F21" s="46" t="s">
        <v>53</v>
      </c>
      <c r="G21" s="13">
        <f t="shared" si="0"/>
        <v>300000</v>
      </c>
      <c r="H21" s="13">
        <v>300000</v>
      </c>
      <c r="I21" s="3"/>
      <c r="J21" s="3"/>
    </row>
    <row r="22" spans="1:10" ht="34.5" customHeight="1">
      <c r="A22" s="43" t="s">
        <v>24</v>
      </c>
      <c r="B22" s="44"/>
      <c r="C22" s="45"/>
      <c r="D22" s="16" t="s">
        <v>25</v>
      </c>
      <c r="E22" s="14"/>
      <c r="F22" s="15"/>
      <c r="G22" s="13"/>
      <c r="H22" s="13"/>
      <c r="I22" s="13"/>
      <c r="J22" s="13"/>
    </row>
    <row r="23" spans="1:10" ht="42" customHeight="1">
      <c r="A23" s="9" t="s">
        <v>20</v>
      </c>
      <c r="B23" s="10">
        <v>3242</v>
      </c>
      <c r="C23" s="11" t="s">
        <v>21</v>
      </c>
      <c r="D23" s="12" t="s">
        <v>22</v>
      </c>
      <c r="E23" s="12" t="s">
        <v>23</v>
      </c>
      <c r="F23" s="15" t="s">
        <v>57</v>
      </c>
      <c r="G23" s="13">
        <f t="shared" si="0"/>
        <v>1950000</v>
      </c>
      <c r="H23" s="13">
        <v>1950000</v>
      </c>
      <c r="I23" s="13"/>
      <c r="J23" s="13"/>
    </row>
    <row r="24" spans="1:10" ht="42" customHeight="1">
      <c r="A24" s="58" t="s">
        <v>81</v>
      </c>
      <c r="B24" s="38"/>
      <c r="C24" s="9"/>
      <c r="D24" s="16" t="s">
        <v>82</v>
      </c>
      <c r="E24" s="12"/>
      <c r="F24" s="15"/>
      <c r="G24" s="13"/>
      <c r="H24" s="13"/>
      <c r="I24" s="13"/>
      <c r="J24" s="13"/>
    </row>
    <row r="25" spans="1:10" ht="42" customHeight="1">
      <c r="A25" s="9" t="s">
        <v>76</v>
      </c>
      <c r="B25" s="59">
        <v>4020</v>
      </c>
      <c r="C25" s="9" t="s">
        <v>77</v>
      </c>
      <c r="D25" s="12" t="s">
        <v>78</v>
      </c>
      <c r="E25" s="33" t="s">
        <v>79</v>
      </c>
      <c r="F25" s="10" t="s">
        <v>80</v>
      </c>
      <c r="G25" s="13">
        <f t="shared" si="0"/>
        <v>0</v>
      </c>
      <c r="H25" s="13">
        <v>-43900</v>
      </c>
      <c r="I25" s="13">
        <v>43900</v>
      </c>
      <c r="J25" s="13">
        <v>43900</v>
      </c>
    </row>
    <row r="26" spans="1:10" ht="42" customHeight="1">
      <c r="A26" s="22" t="s">
        <v>27</v>
      </c>
      <c r="B26" s="23"/>
      <c r="C26" s="23"/>
      <c r="D26" s="24" t="s">
        <v>28</v>
      </c>
      <c r="E26" s="12"/>
      <c r="F26" s="15"/>
      <c r="G26" s="13"/>
      <c r="H26" s="13"/>
      <c r="I26" s="13"/>
      <c r="J26" s="13"/>
    </row>
    <row r="27" spans="1:10" ht="30.75" customHeight="1">
      <c r="A27" s="11">
        <v>1216030</v>
      </c>
      <c r="B27" s="11">
        <v>6030</v>
      </c>
      <c r="C27" s="11" t="s">
        <v>31</v>
      </c>
      <c r="D27" s="34" t="s">
        <v>42</v>
      </c>
      <c r="E27" s="35" t="s">
        <v>70</v>
      </c>
      <c r="F27" s="10" t="s">
        <v>71</v>
      </c>
      <c r="G27" s="13">
        <f t="shared" si="0"/>
        <v>-886000</v>
      </c>
      <c r="H27" s="13">
        <v>-886000</v>
      </c>
      <c r="I27" s="13"/>
      <c r="J27" s="13"/>
    </row>
    <row r="28" spans="1:10" ht="49.5" customHeight="1">
      <c r="A28" s="11">
        <v>1216030</v>
      </c>
      <c r="B28" s="11">
        <v>6030</v>
      </c>
      <c r="C28" s="11" t="s">
        <v>31</v>
      </c>
      <c r="D28" s="34" t="s">
        <v>42</v>
      </c>
      <c r="E28" s="33" t="s">
        <v>43</v>
      </c>
      <c r="F28" s="36" t="s">
        <v>48</v>
      </c>
      <c r="G28" s="13">
        <f t="shared" si="0"/>
        <v>-108000</v>
      </c>
      <c r="H28" s="13">
        <v>-108000</v>
      </c>
      <c r="I28" s="13"/>
      <c r="J28" s="13"/>
    </row>
    <row r="29" spans="1:10" ht="42" customHeight="1">
      <c r="A29" s="11">
        <v>1217461</v>
      </c>
      <c r="B29" s="11">
        <v>7461</v>
      </c>
      <c r="C29" s="11" t="s">
        <v>44</v>
      </c>
      <c r="D29" s="12" t="s">
        <v>45</v>
      </c>
      <c r="E29" s="35" t="s">
        <v>46</v>
      </c>
      <c r="F29" s="10" t="s">
        <v>47</v>
      </c>
      <c r="G29" s="13">
        <f t="shared" si="0"/>
        <v>864700</v>
      </c>
      <c r="H29" s="13">
        <v>864700</v>
      </c>
      <c r="I29" s="13"/>
      <c r="J29" s="13"/>
    </row>
    <row r="30" spans="1:10" ht="78" customHeight="1">
      <c r="A30" s="25" t="s">
        <v>29</v>
      </c>
      <c r="B30" s="25" t="s">
        <v>30</v>
      </c>
      <c r="C30" s="26" t="s">
        <v>31</v>
      </c>
      <c r="D30" s="27" t="s">
        <v>32</v>
      </c>
      <c r="E30" s="37" t="s">
        <v>33</v>
      </c>
      <c r="F30" s="15"/>
      <c r="G30" s="13">
        <f t="shared" si="0"/>
        <v>2000000</v>
      </c>
      <c r="H30" s="13"/>
      <c r="I30" s="13">
        <v>2000000</v>
      </c>
      <c r="J30" s="13">
        <v>2000000</v>
      </c>
    </row>
    <row r="31" spans="1:10" ht="38.25" customHeight="1">
      <c r="A31" s="50">
        <v>1500000</v>
      </c>
      <c r="B31" s="51"/>
      <c r="C31" s="51"/>
      <c r="D31" s="52" t="s">
        <v>61</v>
      </c>
      <c r="E31" s="33"/>
      <c r="F31" s="15"/>
      <c r="G31" s="13"/>
      <c r="H31" s="13"/>
      <c r="I31" s="13"/>
      <c r="J31" s="13"/>
    </row>
    <row r="32" spans="1:10" ht="38.25" customHeight="1">
      <c r="A32" s="38">
        <v>1516013</v>
      </c>
      <c r="B32" s="10">
        <v>6013</v>
      </c>
      <c r="C32" s="9" t="s">
        <v>31</v>
      </c>
      <c r="D32" s="12" t="s">
        <v>72</v>
      </c>
      <c r="E32" s="53" t="s">
        <v>73</v>
      </c>
      <c r="F32" s="10" t="s">
        <v>74</v>
      </c>
      <c r="G32" s="13">
        <f t="shared" si="0"/>
        <v>450000</v>
      </c>
      <c r="H32" s="13"/>
      <c r="I32" s="13">
        <v>450000</v>
      </c>
      <c r="J32" s="13">
        <v>450000</v>
      </c>
    </row>
    <row r="33" spans="1:10" ht="59.25" customHeight="1">
      <c r="A33" s="38">
        <v>1516016</v>
      </c>
      <c r="B33" s="10">
        <v>6016</v>
      </c>
      <c r="C33" s="9" t="s">
        <v>31</v>
      </c>
      <c r="D33" s="12" t="s">
        <v>83</v>
      </c>
      <c r="E33" s="53" t="s">
        <v>84</v>
      </c>
      <c r="F33" s="10" t="s">
        <v>85</v>
      </c>
      <c r="G33" s="13">
        <f t="shared" si="0"/>
        <v>64800</v>
      </c>
      <c r="H33" s="13"/>
      <c r="I33" s="13">
        <v>64800</v>
      </c>
      <c r="J33" s="13">
        <v>64800</v>
      </c>
    </row>
    <row r="34" spans="1:10" ht="55.5" customHeight="1">
      <c r="A34" s="38">
        <v>1517461</v>
      </c>
      <c r="B34" s="10">
        <v>7461</v>
      </c>
      <c r="C34" s="11" t="s">
        <v>44</v>
      </c>
      <c r="D34" s="12" t="s">
        <v>45</v>
      </c>
      <c r="E34" s="53" t="s">
        <v>62</v>
      </c>
      <c r="F34" s="10" t="s">
        <v>68</v>
      </c>
      <c r="G34" s="13">
        <f t="shared" si="0"/>
        <v>-725500</v>
      </c>
      <c r="H34" s="13"/>
      <c r="I34" s="13">
        <v>-725500</v>
      </c>
      <c r="J34" s="13">
        <v>-725500</v>
      </c>
    </row>
    <row r="35" spans="1:10" ht="55.5" customHeight="1">
      <c r="A35" s="11" t="s">
        <v>66</v>
      </c>
      <c r="B35" s="11">
        <v>6030</v>
      </c>
      <c r="C35" s="11" t="s">
        <v>31</v>
      </c>
      <c r="D35" s="34" t="s">
        <v>42</v>
      </c>
      <c r="E35" s="53" t="s">
        <v>67</v>
      </c>
      <c r="F35" s="60" t="s">
        <v>86</v>
      </c>
      <c r="G35" s="54">
        <f t="shared" ref="G35" si="1">SUM(H35+I35)</f>
        <v>-100000</v>
      </c>
      <c r="H35" s="55"/>
      <c r="I35" s="56">
        <v>-100000</v>
      </c>
      <c r="J35" s="56">
        <v>-100000</v>
      </c>
    </row>
    <row r="36" spans="1:10" ht="50.25" customHeight="1">
      <c r="A36" s="38">
        <v>1517693</v>
      </c>
      <c r="B36" s="10">
        <v>7693</v>
      </c>
      <c r="C36" s="11" t="s">
        <v>63</v>
      </c>
      <c r="D36" s="33" t="s">
        <v>64</v>
      </c>
      <c r="E36" s="53" t="s">
        <v>65</v>
      </c>
      <c r="F36" s="10" t="s">
        <v>69</v>
      </c>
      <c r="G36" s="13">
        <f t="shared" si="0"/>
        <v>-100000</v>
      </c>
      <c r="H36" s="13"/>
      <c r="I36" s="13">
        <v>-100000</v>
      </c>
      <c r="J36" s="13">
        <v>-100000</v>
      </c>
    </row>
    <row r="37" spans="1:10" ht="24.9" customHeight="1">
      <c r="A37" s="17" t="s">
        <v>13</v>
      </c>
      <c r="B37" s="17" t="s">
        <v>13</v>
      </c>
      <c r="C37" s="17" t="s">
        <v>13</v>
      </c>
      <c r="D37" s="18" t="s">
        <v>14</v>
      </c>
      <c r="E37" s="18" t="s">
        <v>13</v>
      </c>
      <c r="F37" s="18" t="s">
        <v>13</v>
      </c>
      <c r="G37" s="19">
        <f t="shared" si="0"/>
        <v>9555000</v>
      </c>
      <c r="H37" s="20">
        <f>SUM(H15:H36)</f>
        <v>3931800</v>
      </c>
      <c r="I37" s="20">
        <f>SUM(I15:I36)</f>
        <v>5623200</v>
      </c>
      <c r="J37" s="20">
        <f>SUM(J15:J36)</f>
        <v>5623200</v>
      </c>
    </row>
    <row r="38" spans="1:10" ht="10.5" customHeight="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0.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15.6">
      <c r="A40" s="5"/>
      <c r="B40" s="5"/>
      <c r="C40" s="5"/>
      <c r="D40" s="4" t="s">
        <v>16</v>
      </c>
      <c r="E40" s="4" t="s">
        <v>17</v>
      </c>
      <c r="F40" s="5"/>
      <c r="G40" s="5"/>
      <c r="H40" s="5"/>
      <c r="I40" s="5"/>
      <c r="J40" s="5"/>
    </row>
    <row r="43" spans="1:10">
      <c r="H43" s="7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61"/>
      <c r="E73" s="61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5"/>
    </row>
    <row r="76" spans="1:5">
      <c r="A76" s="5"/>
      <c r="B76" s="5"/>
      <c r="C76" s="5"/>
      <c r="D76" s="5"/>
      <c r="E76" s="5"/>
    </row>
    <row r="77" spans="1:5">
      <c r="A77" s="5"/>
      <c r="B77" s="5"/>
      <c r="C77" s="5"/>
      <c r="D77" s="5"/>
      <c r="E77" s="6"/>
    </row>
  </sheetData>
  <mergeCells count="12">
    <mergeCell ref="D73:E73"/>
    <mergeCell ref="A39:J39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</mergeCells>
  <phoneticPr fontId="0" type="noConversion"/>
  <pageMargins left="0.196527777777778" right="0.196527777777778" top="0.39374999999999999" bottom="0.196527777777778" header="0.51180555555555496" footer="0.51180555555555496"/>
  <pageSetup paperSize="9" scale="64" orientation="landscape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2024-06-26T11:30:59Z</cp:lastPrinted>
  <dcterms:created xsi:type="dcterms:W3CDTF">2021-01-15T06:56:30Z</dcterms:created>
  <dcterms:modified xsi:type="dcterms:W3CDTF">2024-07-03T13:06:00Z</dcterms:modified>
  <dc:language>uk-UA</dc:language>
</cp:coreProperties>
</file>