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 – копія\"/>
    </mc:Choice>
  </mc:AlternateContent>
  <xr:revisionPtr revIDLastSave="0" documentId="13_ncr:1_{ED54F172-A563-4E71-AB0D-FDAA6702904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Аркуш1" sheetId="1" r:id="rId1"/>
  </sheets>
  <definedNames>
    <definedName name="_xlnm.Print_Area" localSheetId="0">Аркуш1!$A$1:$J$38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8" i="1"/>
  <c r="G27" i="1"/>
  <c r="G29" i="1" l="1"/>
  <c r="G32" i="1"/>
  <c r="H35" i="1" l="1"/>
  <c r="J35" i="1"/>
  <c r="I35" i="1"/>
  <c r="G31" i="1" l="1"/>
  <c r="G33" i="1"/>
  <c r="G34" i="1"/>
  <c r="G25" i="1" l="1"/>
  <c r="G21" i="1" l="1"/>
  <c r="G24" i="1"/>
  <c r="G15" i="1" l="1"/>
  <c r="G20" i="1"/>
  <c r="G19" i="1"/>
  <c r="G18" i="1"/>
  <c r="G17" i="1"/>
  <c r="G16" i="1"/>
  <c r="G23" i="1"/>
  <c r="G35" i="1" l="1"/>
</calcChain>
</file>

<file path=xl/sharedStrings.xml><?xml version="1.0" encoding="utf-8"?>
<sst xmlns="http://schemas.openxmlformats.org/spreadsheetml/2006/main" count="111" uniqueCount="74">
  <si>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</si>
  <si>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</si>
  <si>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</si>
  <si>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</si>
  <si>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</si>
  <si>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</si>
  <si>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</si>
  <si>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</si>
  <si>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</si>
  <si>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</si>
  <si>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</si>
  <si>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</si>
  <si>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</si>
  <si>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</si>
  <si>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</si>
  <si>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витрат місцевого бюджету на реалізацію місцевих/регіональних програм у 2024 році</t>
  </si>
  <si>
    <t>Секретар міської ради</t>
  </si>
  <si>
    <t xml:space="preserve">                                                                 Мар"ян Берник</t>
  </si>
  <si>
    <t>Зміни до розподілу</t>
  </si>
  <si>
    <t>до рішення сесії міської ради</t>
  </si>
  <si>
    <t>0200000</t>
  </si>
  <si>
    <t>Виконавчий комітет Стрийської міської ради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</si>
  <si>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</si>
  <si>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</si>
  <si>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</si>
  <si>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Програма"Охорона громадського порядку та профілактика злочинності в місті Стрий та Стрийському районі на 2024 рік"</t>
  </si>
  <si>
    <t xml:space="preserve">від   25.04.2024р.  № </t>
  </si>
  <si>
    <t>0218240</t>
  </si>
  <si>
    <t>0380</t>
  </si>
  <si>
    <t xml:space="preserve">Заходи та роботи з територіальної оборони </t>
  </si>
  <si>
    <t>Програма "Матеріально-технічне забезпечення підрозділів територіальної оборони" на 2024 рік</t>
  </si>
  <si>
    <t>0210180</t>
  </si>
  <si>
    <t>0133</t>
  </si>
  <si>
    <t>Інша діяльність у сфері державного управління</t>
  </si>
  <si>
    <t xml:space="preserve">Програма фінансового забезпечення представницьких витрат та інших видатків,пов"язаних із діяльністю  Стрийської міської ради, на 2021-2025 роки </t>
  </si>
  <si>
    <t>0218410</t>
  </si>
  <si>
    <t>0830</t>
  </si>
  <si>
    <t xml:space="preserve">Фінансова підтримка засобів масової інформації </t>
  </si>
  <si>
    <t>Програма « Нашим слухачам найповніша і найсвіжіша місцева інформація» на 2024 рік</t>
  </si>
  <si>
    <t>Відділ капітального будівництва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</si>
  <si>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</si>
  <si>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</si>
  <si>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"Розвиток доріг та дорожньої інфраструктури на 2024 рік"</t>
  </si>
  <si>
    <t>1516016</t>
  </si>
  <si>
    <t>0620</t>
  </si>
  <si>
    <t>Впровадження засобів обліку витрат та регулювання споживання води та теплової енергії</t>
  </si>
  <si>
    <t>Програма про співфінансування реконструкції, реставрації, проведення капітальних ремонтів, технічного переоснащення спільного майна у багатоквартирних будинках на 2024 рік</t>
  </si>
  <si>
    <t>1516030</t>
  </si>
  <si>
    <t xml:space="preserve">Організація благоустрою населених пунктів </t>
  </si>
  <si>
    <t>'Програма "Утримання окремих об"єктів благоустрою на 2024 рік "</t>
  </si>
  <si>
    <t>8340</t>
  </si>
  <si>
    <t>0540</t>
  </si>
  <si>
    <t>Природоохоронні заходи за рахунок цільових фондів</t>
  </si>
  <si>
    <t>''Програма "Охорона навколишнього природного середовища на 2024 рік"</t>
  </si>
  <si>
    <t>1200000</t>
  </si>
  <si>
    <t>Управління  житлово-комунального господарства</t>
  </si>
  <si>
    <t>«Програма природоохоронних заходів місцевого значення на 2024 рік»</t>
  </si>
  <si>
    <t>Додаток 6</t>
  </si>
  <si>
    <t xml:space="preserve">«Програма благоустрою на 2024 рік» </t>
  </si>
  <si>
    <t>Інші заходи громадського порядку та безпеки</t>
  </si>
  <si>
    <t>Програма «Встановлення  системи відеоспостереження для охорони громадського порядку та безпеки на 2024 рік»</t>
  </si>
  <si>
    <t>№ 2202 від 14.12.2023</t>
  </si>
  <si>
    <t>№ 2418 від 29.02.2024</t>
  </si>
  <si>
    <t>№ 561 від 29.07.2021</t>
  </si>
  <si>
    <t>№ 2240 від 25.01.2024</t>
  </si>
  <si>
    <t>№ 2293 від 25.01.2024</t>
  </si>
  <si>
    <t>№ 2296 від 25.01.2024</t>
  </si>
  <si>
    <t>№ 2294 від 25.01.2024</t>
  </si>
  <si>
    <t>№ 2414 від 29.02.2024</t>
  </si>
  <si>
    <t>№ 2411 від 29.02.2024</t>
  </si>
  <si>
    <t>№ 2412 від 29.02.2024</t>
  </si>
  <si>
    <t>№ 2408 від 29.02.2024</t>
  </si>
  <si>
    <t>"Програма фінансування військової частини **** на 2024 рік"</t>
  </si>
  <si>
    <t>Програма фінансування військової частини****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</si>
</sst>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.00,\-"/>
  </numFmts>
  <fonts count="20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u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 applyAlignment="1">
      <alignment horizontal="right" vertical="top" wrapText="1"/>
    </xf>
    <xf numFmtId="0" fontId="9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2" fontId="15" fillId="3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164" fontId="13" fillId="2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quotePrefix="1" applyFont="1" applyBorder="1" applyAlignment="1">
      <alignment horizontal="left" vertical="top" wrapText="1"/>
    </xf>
    <xf numFmtId="4" fontId="18" fillId="0" borderId="1" xfId="3" quotePrefix="1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3" xr:uid="{00000000-0005-0000-0000-000000000000}"/>
    <cellStyle name="Обычный 2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view="pageBreakPreview" zoomScaleNormal="75" zoomScaleSheetLayoutView="100" workbookViewId="0">
      <selection activeCell="E22" sqref="E22"/>
    </sheetView>
  </sheetViews>
  <sheetFormatPr defaultColWidth="8.6640625" defaultRowHeight="13.8"/>
  <cols>
    <col min="1" max="1" width="17.6640625" customWidth="1"/>
    <col min="2" max="2" width="14.33203125" customWidth="1"/>
    <col min="3" max="3" width="15.109375" customWidth="1"/>
    <col min="4" max="4" width="44.88671875" customWidth="1"/>
    <col min="5" max="5" width="57" customWidth="1"/>
    <col min="6" max="6" width="19.5546875" customWidth="1"/>
    <col min="7" max="7" width="19" customWidth="1"/>
    <col min="8" max="8" width="20.6640625" customWidth="1"/>
    <col min="9" max="9" width="19.44140625" customWidth="1"/>
    <col min="10" max="10" width="21" customWidth="1"/>
  </cols>
  <sheetData>
    <row r="1" spans="1:10" ht="18.75" customHeight="1">
      <c r="H1" s="4" t="s">
        <v>57</v>
      </c>
      <c r="I1" s="4"/>
    </row>
    <row r="2" spans="1:10" ht="15.6">
      <c r="H2" s="4" t="s">
        <v>19</v>
      </c>
      <c r="I2" s="4"/>
    </row>
    <row r="3" spans="1:10" ht="15.6">
      <c r="H3" s="4" t="s">
        <v>26</v>
      </c>
      <c r="I3" s="4"/>
    </row>
    <row r="4" spans="1:10" ht="15.6">
      <c r="H4" s="4"/>
      <c r="I4" s="4"/>
    </row>
    <row r="6" spans="1:10" ht="15.6">
      <c r="A6" s="4"/>
      <c r="B6" s="4"/>
      <c r="C6" s="4"/>
      <c r="D6" s="4"/>
      <c r="E6" s="9" t="s">
        <v>18</v>
      </c>
      <c r="F6" s="4"/>
      <c r="G6" s="4"/>
      <c r="H6" s="4"/>
      <c r="I6" s="4"/>
      <c r="J6" s="4"/>
    </row>
    <row r="7" spans="1:10" ht="15.6">
      <c r="A7" s="48" t="s">
        <v>15</v>
      </c>
      <c r="B7" s="48"/>
      <c r="C7" s="48"/>
      <c r="D7" s="48"/>
      <c r="E7" s="48"/>
      <c r="F7" s="48"/>
      <c r="G7" s="48"/>
      <c r="H7" s="48"/>
      <c r="I7" s="48"/>
      <c r="J7" s="48"/>
    </row>
    <row r="9" spans="1:10">
      <c r="A9" s="1">
        <v>1358100000</v>
      </c>
    </row>
    <row r="10" spans="1:10">
      <c r="A10" t="s">
        <v>0</v>
      </c>
      <c r="J10" s="2" t="s">
        <v>1</v>
      </c>
    </row>
    <row r="11" spans="1:10" ht="12.75" customHeight="1">
      <c r="A11" s="49" t="s">
        <v>2</v>
      </c>
      <c r="B11" s="49" t="s">
        <v>3</v>
      </c>
      <c r="C11" s="49" t="s">
        <v>4</v>
      </c>
      <c r="D11" s="50" t="s">
        <v>5</v>
      </c>
      <c r="E11" s="50" t="s">
        <v>6</v>
      </c>
      <c r="F11" s="49" t="s">
        <v>7</v>
      </c>
      <c r="G11" s="50" t="s">
        <v>8</v>
      </c>
      <c r="H11" s="50" t="s">
        <v>9</v>
      </c>
      <c r="I11" s="50" t="s">
        <v>10</v>
      </c>
      <c r="J11" s="50"/>
    </row>
    <row r="12" spans="1:10" ht="136.5" customHeight="1">
      <c r="A12" s="49"/>
      <c r="B12" s="49"/>
      <c r="C12" s="49"/>
      <c r="D12" s="49"/>
      <c r="E12" s="49"/>
      <c r="F12" s="49"/>
      <c r="G12" s="50"/>
      <c r="H12" s="50"/>
      <c r="I12" s="23" t="s">
        <v>11</v>
      </c>
      <c r="J12" s="23" t="s">
        <v>12</v>
      </c>
    </row>
    <row r="13" spans="1:10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</row>
    <row r="14" spans="1:10" ht="14.4">
      <c r="A14" s="10" t="s">
        <v>20</v>
      </c>
      <c r="B14" s="8"/>
      <c r="C14" s="8"/>
      <c r="D14" s="22" t="s">
        <v>21</v>
      </c>
      <c r="E14" s="3"/>
      <c r="F14" s="3"/>
      <c r="G14" s="3"/>
      <c r="H14" s="3"/>
      <c r="I14" s="3"/>
      <c r="J14" s="3"/>
    </row>
    <row r="15" spans="1:10" ht="36" customHeight="1">
      <c r="A15" s="26" t="s">
        <v>27</v>
      </c>
      <c r="B15" s="27">
        <v>8240</v>
      </c>
      <c r="C15" s="28" t="s">
        <v>28</v>
      </c>
      <c r="D15" s="29" t="s">
        <v>29</v>
      </c>
      <c r="E15" s="30" t="s">
        <v>30</v>
      </c>
      <c r="F15" s="27" t="s">
        <v>61</v>
      </c>
      <c r="G15" s="15">
        <f t="shared" ref="G15:G22" si="0">SUM(H15+I15)</f>
        <v>650000</v>
      </c>
      <c r="H15" s="24">
        <v>-132000</v>
      </c>
      <c r="I15" s="25">
        <v>782000</v>
      </c>
      <c r="J15" s="25">
        <v>782000</v>
      </c>
    </row>
    <row r="16" spans="1:10" ht="39.6">
      <c r="A16" s="11" t="s">
        <v>22</v>
      </c>
      <c r="B16" s="12">
        <v>9800</v>
      </c>
      <c r="C16" s="13" t="s">
        <v>23</v>
      </c>
      <c r="D16" s="14" t="s">
        <v>24</v>
      </c>
      <c r="E16" s="16" t="s">
        <v>72</v>
      </c>
      <c r="F16" s="24"/>
      <c r="G16" s="15">
        <f t="shared" si="0"/>
        <v>400000</v>
      </c>
      <c r="H16" s="24"/>
      <c r="I16" s="25">
        <v>400000</v>
      </c>
      <c r="J16" s="25">
        <v>400000</v>
      </c>
    </row>
    <row r="17" spans="1:13" ht="39.6">
      <c r="A17" s="11" t="s">
        <v>22</v>
      </c>
      <c r="B17" s="12">
        <v>9800</v>
      </c>
      <c r="C17" s="13" t="s">
        <v>23</v>
      </c>
      <c r="D17" s="14" t="s">
        <v>24</v>
      </c>
      <c r="E17" s="16" t="s">
        <v>72</v>
      </c>
      <c r="F17" s="24"/>
      <c r="G17" s="15">
        <f t="shared" si="0"/>
        <v>420000</v>
      </c>
      <c r="H17" s="24"/>
      <c r="I17" s="25">
        <v>420000</v>
      </c>
      <c r="J17" s="25">
        <v>420000</v>
      </c>
    </row>
    <row r="18" spans="1:13" ht="39.6">
      <c r="A18" s="11" t="s">
        <v>22</v>
      </c>
      <c r="B18" s="12">
        <v>9800</v>
      </c>
      <c r="C18" s="13" t="s">
        <v>23</v>
      </c>
      <c r="D18" s="14" t="s">
        <v>24</v>
      </c>
      <c r="E18" s="16" t="s">
        <v>72</v>
      </c>
      <c r="F18" s="24"/>
      <c r="G18" s="15">
        <f t="shared" si="0"/>
        <v>300000</v>
      </c>
      <c r="H18" s="24"/>
      <c r="I18" s="25">
        <v>300000</v>
      </c>
      <c r="J18" s="25">
        <v>300000</v>
      </c>
    </row>
    <row r="19" spans="1:13" ht="39.6">
      <c r="A19" s="11" t="s">
        <v>22</v>
      </c>
      <c r="B19" s="12">
        <v>9800</v>
      </c>
      <c r="C19" s="13" t="s">
        <v>23</v>
      </c>
      <c r="D19" s="14" t="s">
        <v>24</v>
      </c>
      <c r="E19" s="16" t="s">
        <v>72</v>
      </c>
      <c r="F19" s="24"/>
      <c r="G19" s="15">
        <f t="shared" si="0"/>
        <v>500000</v>
      </c>
      <c r="H19" s="24"/>
      <c r="I19" s="25">
        <v>500000</v>
      </c>
      <c r="J19" s="25">
        <v>500000</v>
      </c>
    </row>
    <row r="20" spans="1:13" ht="39.6">
      <c r="A20" s="11" t="s">
        <v>22</v>
      </c>
      <c r="B20" s="12">
        <v>9800</v>
      </c>
      <c r="C20" s="13" t="s">
        <v>23</v>
      </c>
      <c r="D20" s="14" t="s">
        <v>24</v>
      </c>
      <c r="E20" s="16" t="s">
        <v>72</v>
      </c>
      <c r="F20" s="24"/>
      <c r="G20" s="15">
        <f t="shared" si="0"/>
        <v>2000000</v>
      </c>
      <c r="H20" s="24"/>
      <c r="I20" s="25">
        <v>2000000</v>
      </c>
      <c r="J20" s="25">
        <v>2000000</v>
      </c>
    </row>
    <row r="21" spans="1:13" ht="39.6">
      <c r="A21" s="11" t="s">
        <v>22</v>
      </c>
      <c r="B21" s="12">
        <v>9800</v>
      </c>
      <c r="C21" s="13" t="s">
        <v>23</v>
      </c>
      <c r="D21" s="14" t="s">
        <v>24</v>
      </c>
      <c r="E21" s="16" t="s">
        <v>72</v>
      </c>
      <c r="F21" s="24"/>
      <c r="G21" s="15">
        <f t="shared" si="0"/>
        <v>2000240</v>
      </c>
      <c r="H21" s="25">
        <v>2000240</v>
      </c>
      <c r="I21" s="25"/>
      <c r="J21" s="25"/>
    </row>
    <row r="22" spans="1:13" ht="39.6">
      <c r="A22" s="11" t="s">
        <v>22</v>
      </c>
      <c r="B22" s="12">
        <v>9800</v>
      </c>
      <c r="C22" s="13" t="s">
        <v>23</v>
      </c>
      <c r="D22" s="14" t="s">
        <v>24</v>
      </c>
      <c r="E22" s="16" t="s">
        <v>73</v>
      </c>
      <c r="F22" s="24"/>
      <c r="G22" s="15">
        <f t="shared" si="0"/>
        <v>1500000</v>
      </c>
      <c r="H22" s="25"/>
      <c r="I22" s="25">
        <v>1500000</v>
      </c>
      <c r="J22" s="25">
        <v>1500000</v>
      </c>
    </row>
    <row r="23" spans="1:13" ht="45.75" customHeight="1">
      <c r="A23" s="11" t="s">
        <v>22</v>
      </c>
      <c r="B23" s="12">
        <v>9800</v>
      </c>
      <c r="C23" s="13" t="s">
        <v>23</v>
      </c>
      <c r="D23" s="14" t="s">
        <v>24</v>
      </c>
      <c r="E23" s="16" t="s">
        <v>25</v>
      </c>
      <c r="F23" s="16" t="s">
        <v>62</v>
      </c>
      <c r="G23" s="15">
        <f t="shared" ref="G23:G35" si="1">SUM(H23+I23)</f>
        <v>3000000</v>
      </c>
      <c r="H23" s="17">
        <v>460000</v>
      </c>
      <c r="I23" s="17">
        <v>2540000</v>
      </c>
      <c r="J23" s="17">
        <v>2540000</v>
      </c>
      <c r="M23" s="21"/>
    </row>
    <row r="24" spans="1:13" ht="38.25" customHeight="1">
      <c r="A24" s="11" t="s">
        <v>31</v>
      </c>
      <c r="B24" s="32" t="s">
        <v>23</v>
      </c>
      <c r="C24" s="13" t="s">
        <v>32</v>
      </c>
      <c r="D24" s="33" t="s">
        <v>33</v>
      </c>
      <c r="E24" s="16" t="s">
        <v>34</v>
      </c>
      <c r="F24" s="12" t="s">
        <v>63</v>
      </c>
      <c r="G24" s="15">
        <f t="shared" si="1"/>
        <v>150000</v>
      </c>
      <c r="H24" s="17">
        <v>150000</v>
      </c>
      <c r="I24" s="17"/>
      <c r="J24" s="17"/>
      <c r="M24" s="31"/>
    </row>
    <row r="25" spans="1:13" ht="33.75" customHeight="1">
      <c r="A25" s="11" t="s">
        <v>35</v>
      </c>
      <c r="B25" s="38">
        <v>8410</v>
      </c>
      <c r="C25" s="11" t="s">
        <v>36</v>
      </c>
      <c r="D25" s="16" t="s">
        <v>37</v>
      </c>
      <c r="E25" s="33" t="s">
        <v>38</v>
      </c>
      <c r="F25" s="12" t="s">
        <v>64</v>
      </c>
      <c r="G25" s="15">
        <f t="shared" si="1"/>
        <v>105000</v>
      </c>
      <c r="H25" s="17">
        <v>16000</v>
      </c>
      <c r="I25" s="17">
        <v>89000</v>
      </c>
      <c r="J25" s="17">
        <v>89000</v>
      </c>
      <c r="M25" s="31"/>
    </row>
    <row r="26" spans="1:13" ht="39" customHeight="1">
      <c r="A26" s="42" t="s">
        <v>54</v>
      </c>
      <c r="B26" s="44"/>
      <c r="C26" s="44"/>
      <c r="D26" s="43" t="s">
        <v>55</v>
      </c>
      <c r="E26" s="34"/>
      <c r="F26" s="12"/>
      <c r="G26" s="15"/>
      <c r="H26" s="17"/>
      <c r="I26" s="17"/>
      <c r="J26" s="17"/>
      <c r="M26" s="31"/>
    </row>
    <row r="27" spans="1:13" ht="23.25" customHeight="1">
      <c r="A27" s="13">
        <v>1216030</v>
      </c>
      <c r="B27" s="13">
        <v>6030</v>
      </c>
      <c r="C27" s="13" t="s">
        <v>44</v>
      </c>
      <c r="D27" s="41" t="s">
        <v>48</v>
      </c>
      <c r="E27" s="30" t="s">
        <v>58</v>
      </c>
      <c r="F27" s="27" t="s">
        <v>65</v>
      </c>
      <c r="G27" s="15">
        <f t="shared" si="1"/>
        <v>-298000</v>
      </c>
      <c r="H27" s="17">
        <v>-298000</v>
      </c>
      <c r="I27" s="17"/>
      <c r="J27" s="17"/>
      <c r="M27" s="31"/>
    </row>
    <row r="28" spans="1:13" ht="39" customHeight="1">
      <c r="A28" s="13">
        <v>1218230</v>
      </c>
      <c r="B28" s="13">
        <v>8230</v>
      </c>
      <c r="C28" s="13" t="s">
        <v>28</v>
      </c>
      <c r="D28" s="16" t="s">
        <v>59</v>
      </c>
      <c r="E28" s="45" t="s">
        <v>60</v>
      </c>
      <c r="F28" s="12" t="s">
        <v>66</v>
      </c>
      <c r="G28" s="15">
        <f t="shared" si="1"/>
        <v>200000</v>
      </c>
      <c r="H28" s="17">
        <v>200000</v>
      </c>
      <c r="I28" s="17"/>
      <c r="J28" s="17"/>
      <c r="M28" s="31"/>
    </row>
    <row r="29" spans="1:13" ht="31.5" customHeight="1">
      <c r="A29" s="13">
        <v>1218340</v>
      </c>
      <c r="B29" s="13">
        <v>8340</v>
      </c>
      <c r="C29" s="13" t="s">
        <v>51</v>
      </c>
      <c r="D29" s="41" t="s">
        <v>52</v>
      </c>
      <c r="E29" s="33" t="s">
        <v>56</v>
      </c>
      <c r="F29" s="12" t="s">
        <v>67</v>
      </c>
      <c r="G29" s="15">
        <f t="shared" si="1"/>
        <v>200000</v>
      </c>
      <c r="H29" s="17"/>
      <c r="I29" s="17">
        <v>200000</v>
      </c>
      <c r="J29" s="17"/>
      <c r="M29" s="31"/>
    </row>
    <row r="30" spans="1:13" ht="22.5" customHeight="1">
      <c r="A30" s="35">
        <v>1500000</v>
      </c>
      <c r="B30" s="36"/>
      <c r="C30" s="36"/>
      <c r="D30" s="37" t="s">
        <v>39</v>
      </c>
      <c r="E30" s="34"/>
      <c r="F30" s="12"/>
      <c r="G30" s="15"/>
      <c r="H30" s="17"/>
      <c r="I30" s="17"/>
      <c r="J30" s="17"/>
      <c r="M30" s="31"/>
    </row>
    <row r="31" spans="1:13" ht="47.25" customHeight="1">
      <c r="A31" s="38">
        <v>1517461</v>
      </c>
      <c r="B31" s="12">
        <v>7461</v>
      </c>
      <c r="C31" s="13" t="s">
        <v>40</v>
      </c>
      <c r="D31" s="16" t="s">
        <v>41</v>
      </c>
      <c r="E31" s="39" t="s">
        <v>42</v>
      </c>
      <c r="F31" s="12" t="s">
        <v>68</v>
      </c>
      <c r="G31" s="15">
        <f t="shared" si="1"/>
        <v>-463800</v>
      </c>
      <c r="H31" s="17"/>
      <c r="I31" s="17">
        <v>-463800</v>
      </c>
      <c r="J31" s="17">
        <v>-463800</v>
      </c>
      <c r="M31" s="31"/>
    </row>
    <row r="32" spans="1:13" ht="33.75" customHeight="1">
      <c r="A32" s="38">
        <v>1518340</v>
      </c>
      <c r="B32" s="12" t="s">
        <v>50</v>
      </c>
      <c r="C32" s="12" t="s">
        <v>51</v>
      </c>
      <c r="D32" s="16" t="s">
        <v>52</v>
      </c>
      <c r="E32" s="39" t="s">
        <v>53</v>
      </c>
      <c r="F32" s="12" t="s">
        <v>69</v>
      </c>
      <c r="G32" s="15">
        <f t="shared" si="1"/>
        <v>-200000</v>
      </c>
      <c r="H32" s="17"/>
      <c r="I32" s="17">
        <v>-200000</v>
      </c>
      <c r="J32" s="17"/>
      <c r="M32" s="31"/>
    </row>
    <row r="33" spans="1:13" ht="48.75" customHeight="1">
      <c r="A33" s="11" t="s">
        <v>43</v>
      </c>
      <c r="B33" s="38">
        <v>6016</v>
      </c>
      <c r="C33" s="13" t="s">
        <v>44</v>
      </c>
      <c r="D33" s="40" t="s">
        <v>45</v>
      </c>
      <c r="E33" s="39" t="s">
        <v>46</v>
      </c>
      <c r="F33" s="12" t="s">
        <v>70</v>
      </c>
      <c r="G33" s="15">
        <f t="shared" si="1"/>
        <v>64800</v>
      </c>
      <c r="H33" s="17"/>
      <c r="I33" s="17">
        <v>64800</v>
      </c>
      <c r="J33" s="17">
        <v>64800</v>
      </c>
      <c r="M33" s="31"/>
    </row>
    <row r="34" spans="1:13" ht="27.75" customHeight="1">
      <c r="A34" s="13" t="s">
        <v>47</v>
      </c>
      <c r="B34" s="13">
        <v>6030</v>
      </c>
      <c r="C34" s="13" t="s">
        <v>44</v>
      </c>
      <c r="D34" s="41" t="s">
        <v>48</v>
      </c>
      <c r="E34" s="39" t="s">
        <v>49</v>
      </c>
      <c r="F34" s="12" t="s">
        <v>71</v>
      </c>
      <c r="G34" s="15">
        <f t="shared" si="1"/>
        <v>-105000</v>
      </c>
      <c r="H34" s="17"/>
      <c r="I34" s="17">
        <v>-105000</v>
      </c>
      <c r="J34" s="17">
        <v>-105000</v>
      </c>
      <c r="M34" s="31"/>
    </row>
    <row r="35" spans="1:13" ht="24.9" customHeight="1">
      <c r="A35" s="18" t="s">
        <v>13</v>
      </c>
      <c r="B35" s="18" t="s">
        <v>13</v>
      </c>
      <c r="C35" s="18" t="s">
        <v>13</v>
      </c>
      <c r="D35" s="19" t="s">
        <v>14</v>
      </c>
      <c r="E35" s="19" t="s">
        <v>13</v>
      </c>
      <c r="F35" s="19" t="s">
        <v>13</v>
      </c>
      <c r="G35" s="20">
        <f t="shared" si="1"/>
        <v>10423240</v>
      </c>
      <c r="H35" s="21">
        <f>SUM(H15:H34)</f>
        <v>2396240</v>
      </c>
      <c r="I35" s="21">
        <f>SUM(I15:I34)</f>
        <v>8027000</v>
      </c>
      <c r="J35" s="21">
        <f>SUM(J15:J34)</f>
        <v>8027000</v>
      </c>
    </row>
    <row r="36" spans="1:13" ht="10.5" customHeight="1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3" ht="10.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</row>
    <row r="38" spans="1:13" ht="15.6">
      <c r="A38" s="5"/>
      <c r="B38" s="5"/>
      <c r="C38" s="5"/>
      <c r="D38" s="4" t="s">
        <v>16</v>
      </c>
      <c r="E38" s="4" t="s">
        <v>17</v>
      </c>
      <c r="F38" s="5"/>
      <c r="G38" s="5"/>
      <c r="H38" s="5"/>
      <c r="I38" s="5"/>
      <c r="J38" s="5"/>
    </row>
    <row r="41" spans="1:13">
      <c r="H41" s="7"/>
    </row>
    <row r="69" spans="1:5">
      <c r="A69" s="5"/>
      <c r="B69" s="5"/>
      <c r="C69" s="5"/>
      <c r="D69" s="5"/>
      <c r="E69" s="5"/>
    </row>
    <row r="70" spans="1:5">
      <c r="A70" s="5"/>
      <c r="B70" s="5"/>
      <c r="C70" s="5"/>
      <c r="D70" s="5"/>
      <c r="E70" s="5"/>
    </row>
    <row r="71" spans="1:5">
      <c r="A71" s="5"/>
      <c r="B71" s="5"/>
      <c r="C71" s="5"/>
      <c r="D71" s="46"/>
      <c r="E71" s="46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5"/>
      <c r="E73" s="5"/>
    </row>
    <row r="74" spans="1:5">
      <c r="A74" s="5"/>
      <c r="B74" s="5"/>
      <c r="C74" s="5"/>
      <c r="D74" s="5"/>
      <c r="E74" s="5"/>
    </row>
    <row r="75" spans="1:5">
      <c r="A75" s="5"/>
      <c r="B75" s="5"/>
      <c r="C75" s="5"/>
      <c r="D75" s="5"/>
      <c r="E75" s="6"/>
    </row>
  </sheetData>
  <mergeCells count="12">
    <mergeCell ref="D71:E71"/>
    <mergeCell ref="A37:J37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</mergeCells>
  <phoneticPr fontId="0" type="noConversion"/>
  <pageMargins left="0.196527777777778" right="0.196527777777778" top="0.39374999999999999" bottom="0.196527777777778" header="0.51180555555555496" footer="0.51180555555555496"/>
  <pageSetup paperSize="9" scale="61" orientation="landscape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PradidM</cp:lastModifiedBy>
  <cp:revision>3</cp:revision>
  <cp:lastPrinted>2024-04-15T10:53:18Z</cp:lastPrinted>
  <dcterms:created xsi:type="dcterms:W3CDTF">2021-01-15T06:56:30Z</dcterms:created>
  <dcterms:modified xsi:type="dcterms:W3CDTF">2024-05-01T08:33:23Z</dcterms:modified>
  <dc:language>uk-UA</dc:language>
</cp:coreProperties>
</file>