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adidM\Desktop\на сайт 14.12.23\"/>
    </mc:Choice>
  </mc:AlternateContent>
  <xr:revisionPtr revIDLastSave="0" documentId="13_ncr:1_{E7958CAE-0AAC-44F0-8A09-45D56483BCB3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Аркуш1" sheetId="1" r:id="rId1"/>
  </sheets>
  <definedNames>
    <definedName name="_xlnm.Print_Area" localSheetId="0">Аркуш1!$A$1:$J$78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" l="1"/>
  <c r="J70" i="1" l="1"/>
  <c r="I70" i="1"/>
  <c r="H70" i="1"/>
  <c r="G69" i="1" l="1"/>
  <c r="G67" i="1" l="1"/>
  <c r="G34" i="1"/>
  <c r="G59" i="1" l="1"/>
  <c r="G61" i="1"/>
  <c r="G60" i="1"/>
  <c r="G33" i="1" l="1"/>
  <c r="G48" i="1" l="1"/>
  <c r="G32" i="1" l="1"/>
  <c r="G31" i="1"/>
  <c r="G53" i="1" l="1"/>
  <c r="G47" i="1"/>
  <c r="G66" i="1"/>
  <c r="G62" i="1"/>
  <c r="G28" i="1"/>
  <c r="G52" i="1"/>
  <c r="G65" i="1"/>
  <c r="G64" i="1"/>
  <c r="G63" i="1"/>
  <c r="G58" i="1"/>
  <c r="G56" i="1"/>
  <c r="G55" i="1"/>
  <c r="G54" i="1"/>
  <c r="G51" i="1"/>
  <c r="G50" i="1"/>
  <c r="G46" i="1"/>
  <c r="G45" i="1"/>
  <c r="G44" i="1"/>
  <c r="G43" i="1"/>
  <c r="G42" i="1"/>
  <c r="G41" i="1"/>
  <c r="G40" i="1"/>
  <c r="G39" i="1"/>
  <c r="G38" i="1"/>
  <c r="G37" i="1"/>
  <c r="G30" i="1"/>
  <c r="G29" i="1"/>
  <c r="G27" i="1"/>
  <c r="G26" i="1"/>
  <c r="G25" i="1"/>
  <c r="G24" i="1"/>
  <c r="G23" i="1"/>
  <c r="G22" i="1"/>
  <c r="G21" i="1"/>
  <c r="G20" i="1"/>
  <c r="G19" i="1"/>
  <c r="G18" i="1"/>
  <c r="G70" i="1" l="1"/>
</calcChain>
</file>

<file path=xl/sharedStrings.xml><?xml version="1.0" encoding="utf-8"?>
<sst xmlns="http://schemas.openxmlformats.org/spreadsheetml/2006/main" count="226" uniqueCount="168">
  <si>
    <t>Додаток 6</t>
  </si>
  <si>
    <t>до  рішення сесії  міської ради</t>
  </si>
  <si>
    <t>РОЗПОДІЛ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</si>
  <si>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</si>
  <si>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</si>
  <si>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</si>
  <si>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</si>
  <si>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</si>
  <si>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</si>
  <si>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</si>
  <si>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</si>
  <si>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</si>
  <si>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</si>
  <si>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</si>
  <si>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</si>
  <si>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</si>
  <si>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0200000</t>
  </si>
  <si>
    <t>Виконавчий комітет Стрийської міської ради</t>
  </si>
  <si>
    <t>0217130</t>
  </si>
  <si>
    <t>0421</t>
  </si>
  <si>
    <t xml:space="preserve">Здійснення заходів із землеустрою </t>
  </si>
  <si>
    <t>0217110</t>
  </si>
  <si>
    <t>Реалізація програм у галузі сільського господарства</t>
  </si>
  <si>
    <t>0218410</t>
  </si>
  <si>
    <t>0830</t>
  </si>
  <si>
    <t xml:space="preserve">Фінансова підтримка засобів масової інформації </t>
  </si>
  <si>
    <t>0210180</t>
  </si>
  <si>
    <t>0180</t>
  </si>
  <si>
    <t>0133</t>
  </si>
  <si>
    <t>Інша діяльність у сфері державного управління</t>
  </si>
  <si>
    <t>«Програма сприяння виконанню рішень судів і інших виконавчих документів та сплати судового збору»</t>
  </si>
  <si>
    <t xml:space="preserve">Програма фінансового забезпечення представницьких витрат та інших видатків,пов"язаних із діяльністю  Стрийської міської ради, на 2021-2025 роки </t>
  </si>
  <si>
    <t>№561 від 29.07.2021</t>
  </si>
  <si>
    <t>Організація та проведення громадських робіт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</si>
  <si>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</si>
  <si>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</si>
  <si>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</si>
  <si>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</si>
  <si>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0217622</t>
  </si>
  <si>
    <t>7622</t>
  </si>
  <si>
    <t>0470</t>
  </si>
  <si>
    <t>Реалізація програм і заходів в галузі туризму та курортів</t>
  </si>
  <si>
    <t>«Програма розвитку туризму та промоції Стрийської міської територіальної громади на 2021-2025 роки »</t>
  </si>
  <si>
    <t>№304 від 29.04.2021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</si>
  <si>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</si>
  <si>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</si>
  <si>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0731</t>
  </si>
  <si>
    <t>Багатопрофільна стаціонарна медична допомога населенню</t>
  </si>
  <si>
    <t>0763</t>
  </si>
  <si>
    <t>Інші програми та заходи у сфері охорони здоров’я</t>
  </si>
  <si>
    <t>0725</t>
  </si>
  <si>
    <t>Первинна медична допомога населенню, що надається фельдшерсько-акушерськими пунктами</t>
  </si>
  <si>
    <t>0721</t>
  </si>
  <si>
    <t xml:space="preserve">Первинна медична допомога населенню, що надається амбулаторно-поліклінічними закладами(відділеннями) </t>
  </si>
  <si>
    <t>0800000</t>
  </si>
  <si>
    <t xml:space="preserve">Управління соціального захисту населення </t>
  </si>
  <si>
    <t>0813242</t>
  </si>
  <si>
    <t>1090</t>
  </si>
  <si>
    <t>Інші заходи  у сфері соціального захисту і соціального забезпечення</t>
  </si>
  <si>
    <t>0813180</t>
  </si>
  <si>
    <t>1060</t>
  </si>
  <si>
    <t>Надання пільг населенню(крім ветеранів війни і праці, військової служби, органів внутрішніх справ та громадян, які постраждали внаслідок Чорнобильської катастрофи),на оплату житлово –комунальних послуг</t>
  </si>
  <si>
    <t>0813031</t>
  </si>
  <si>
    <t>3031</t>
  </si>
  <si>
    <t>1030</t>
  </si>
  <si>
    <t>Надання інших пільг окремим категоріям громадян відповідно до законодавства</t>
  </si>
  <si>
    <t>0813032</t>
  </si>
  <si>
    <t>3032</t>
  </si>
  <si>
    <t>1070</t>
  </si>
  <si>
    <t xml:space="preserve">Надання пільг окремим категоріям громадян з оплати послуг зв`язку </t>
  </si>
  <si>
    <t>0813033</t>
  </si>
  <si>
    <t xml:space="preserve"> Компенсаційні виплати на пільговий проїзд автомобільним транспортом окремим категоріям громадян</t>
  </si>
  <si>
    <t>0813035</t>
  </si>
  <si>
    <t>Компенсаційні виплати за пільговий проїзд окремих категорій громадян на залізничному транспорті</t>
  </si>
  <si>
    <t>0813192</t>
  </si>
  <si>
    <t>Надання фінансової підтримки громадським організаціям ветеранів і осіб з інвалідністю ,діяльність яких має соціальну спрямованість</t>
  </si>
  <si>
    <t>1000000</t>
  </si>
  <si>
    <t>Управління культури, молоді та спорту</t>
  </si>
  <si>
    <t>0810</t>
  </si>
  <si>
    <t>Підтримка спорту вищих досягнень та організацій, які здійснюють фізкультурно-спортивну діяльність в регіоні</t>
  </si>
  <si>
    <t>1014020</t>
  </si>
  <si>
    <t>0822</t>
  </si>
  <si>
    <t>Фінансова підтримка філармоній, художніх і музичних колективів, ансамблів, концертних та циркових організацій</t>
  </si>
  <si>
    <t>Фінансова підтримка засобів масової інформації</t>
  </si>
  <si>
    <t>1200000</t>
  </si>
  <si>
    <t>Управління  житлово-комунального господарства</t>
  </si>
  <si>
    <t>0620</t>
  </si>
  <si>
    <t xml:space="preserve">Організація благоустрою населених пунктів </t>
  </si>
  <si>
    <t>0540</t>
  </si>
  <si>
    <t>Природоохоронні заходи за рахунок цільових фондів</t>
  </si>
  <si>
    <t>Заходи з енергозбереження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</si>
  <si>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</si>
  <si>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</si>
  <si>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0380</t>
  </si>
  <si>
    <t>Інші заходи громадського порядку та безпеки</t>
  </si>
  <si>
    <t>X</t>
  </si>
  <si>
    <t>УСЬОГО</t>
  </si>
  <si>
    <t>Забезпечення надійної та безперебійної експлуатації ліфтів</t>
  </si>
  <si>
    <t>1216071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</si>
  <si>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</si>
  <si>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</si>
  <si>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</si>
  <si>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Програма підтримки галузі тваринництва територіальної громади Стрийської міської ради на 2022-25 роки</t>
  </si>
  <si>
    <t>№919 від 27.01.2022р.</t>
  </si>
  <si>
    <t>Програма підтримки розвитку сільськогогосподарських обслуговуючих кооперативів територіальної громади Стрийської міської ради на 2022-25 роки</t>
  </si>
  <si>
    <t>№918 від 27.01.2022р.</t>
  </si>
  <si>
    <t>витрат місцевого бюджету на реалізацію місцевих/регіональних програм у 2024 році</t>
  </si>
  <si>
    <t>територіальної громади на 2024 рік"</t>
  </si>
  <si>
    <t>Програма "Підтримка видавництва  книг, інформаційних видань, брошур на 2024 рік"</t>
  </si>
  <si>
    <t>Програма"Фінансова підтримка Муніципального камерного чоловічого хору « Каменяр»на 2024рік"</t>
  </si>
  <si>
    <t>Програма"Фінансова підтримка Муніципального естрадно-духового оркестру"Стрий"" на 2024 рік</t>
  </si>
  <si>
    <t>Фінансова підтримка  ФК"Скала1911"" на 2024 рік</t>
  </si>
  <si>
    <t>0212111</t>
  </si>
  <si>
    <t>0212010</t>
  </si>
  <si>
    <t>0212152</t>
  </si>
  <si>
    <t>0212112</t>
  </si>
  <si>
    <t>0212113</t>
  </si>
  <si>
    <t>Програма розвитку Комунального некомерційного підприємства"Центр первинної медико-санітарної допомоги м.Стрия"Стрийської міської ради Львівської області на 2024 рік</t>
  </si>
  <si>
    <t>Комплексна програма"Соціальний захист та підтримка незахищених категорій населення на 2024рік "</t>
  </si>
  <si>
    <t>Програма"Соціальний захист дітей,які хворіють на рідкісні орфанні захворювання"на 2024 рік</t>
  </si>
  <si>
    <t xml:space="preserve">Комплексна програма "Підтримка учасників АТО(ООС) ,Захисників,Захисниць України та членів їх сімей на 2024 рік " </t>
  </si>
  <si>
    <t>Програма «Фінансова підтримка громадських організацій інвалідів, ветеранів, учасників війни та інших громадських організацій» на 2024 рік</t>
  </si>
  <si>
    <t>Програма"Розвиток донорства крові та її компонентів в Стрийській міській територіальній громаді на 2024рік"</t>
  </si>
  <si>
    <t>Програма"Фінансова підтримка федерації боксу міста Стрий на 2024рік"</t>
  </si>
  <si>
    <t>Програма"Фінансова підтримка Стрийської федерації волейболу на 2024рік"</t>
  </si>
  <si>
    <t>Програма розвитку Комунального некомерційного підприємства Стрийської міської ради"Територіальне медичне об"єднання"Стрийська міська об"єднана лікарня""на 2024рік</t>
  </si>
  <si>
    <t xml:space="preserve"> </t>
  </si>
  <si>
    <t>Програма відшкодування вартості лікарських засобів,виданих за пільговими рецептами на 2024 рік</t>
  </si>
  <si>
    <t>Програма "Сприяння  зайнятості населення Стрийської територіальної громади на 2024-2025 роки"</t>
  </si>
  <si>
    <t>0218230</t>
  </si>
  <si>
    <t>8230</t>
  </si>
  <si>
    <t>0813210</t>
  </si>
  <si>
    <t>Програма «Проведення заходів із землеустрою у 2024 році»</t>
  </si>
  <si>
    <t xml:space="preserve">«Програма благоустрою на 2024 рік» </t>
  </si>
  <si>
    <t>«Програма природоохоронних заходів місцевого значення на 2024 рік»</t>
  </si>
  <si>
    <t xml:space="preserve">Програма  «Енергозбереження для населення на 2024рік» </t>
  </si>
  <si>
    <t xml:space="preserve">Програма «Утримання та розвиток доріг та дорожньої інфраструктури на 2024 рік» </t>
  </si>
  <si>
    <t>Програма «Встановлення  системи відеоспостереження для охорони громадського порядку та безпеки на 2024 рік»</t>
  </si>
  <si>
    <t>«Програма фінансової підтримки міських комунальних підприємств та здійснення внесків до їх статутних фондів на 2024 рік"</t>
  </si>
  <si>
    <t>Програма"'Забезпечення надійної та безперебійної експлуатації ліфтів житлового фонду міста на 2024 рік"</t>
  </si>
  <si>
    <t>Програма  моніторингу, локалізації та контролювання чисельності чужорідних (інвазивних) видів рослин на території територіальної громади Стрийської міської ради на період 2022-2025роки</t>
  </si>
  <si>
    <t>Програма догляду за внутрішньогосподарською інженерною інфраструктурою меліоративних систем територіальної громади Стрийської міської ради на 2022-2025 роки</t>
  </si>
  <si>
    <t>0217340</t>
  </si>
  <si>
    <t>0443</t>
  </si>
  <si>
    <t xml:space="preserve">Проектування, реставрація та охорона пам»яток архітектури </t>
  </si>
  <si>
    <t>Програма «Охорона та збереження об"єктів культурної спадщини Стрийської міської територіальної громади на 2024 рік"</t>
  </si>
  <si>
    <t>Програма"Поліцейський офіцер громади Стрийської міської територіальної громади на 2024рік"</t>
  </si>
  <si>
    <t>Програма « Нашим слухачам найповніша і найсвіжіша місцева інформація» на 2024 рік</t>
  </si>
  <si>
    <t>Програма використання коштів для накопичення  матеріально-технічних засобів у місцевому резерві цивільного захисту Стрийської міської ради на 2024 рік</t>
  </si>
  <si>
    <t>"Програма сприяння виконання рішень судів і інших виконавчих документів та сплати судового збору  Управління ЖКГ Стрийської МР на 2024 рік"</t>
  </si>
  <si>
    <t>Програма  розвитку Комунального некомерційного підприємства "Стрийський центр первинної медико-санітарної допомоги" Стрийської міської ради  на 2024 рік"</t>
  </si>
  <si>
    <t>"Програма підтримки функціонування медичних пунктів тимчасового базування(пунктів здоров"я)У Стрийській територіальній громаді на 2024 рік"</t>
  </si>
  <si>
    <t>№916 від 27.01.2022</t>
  </si>
  <si>
    <t>№917 від 27.01.2022</t>
  </si>
  <si>
    <t>1210180</t>
  </si>
  <si>
    <t>Управління комунальним майном</t>
  </si>
  <si>
    <t>0490</t>
  </si>
  <si>
    <t>Інші заходи, пов"язані з економічною діяльністю</t>
  </si>
  <si>
    <t>Програма"Фінансова підтримка сільського футболу на 2024рік"</t>
  </si>
  <si>
    <t>Програма утримання об"єктів та майна комунальної власності Стрийської міської ради на 2024 рік</t>
  </si>
  <si>
    <t>1015062</t>
  </si>
  <si>
    <t>"Про бюджет Стрийської міської</t>
  </si>
  <si>
    <t>Секретар міської ради</t>
  </si>
  <si>
    <t xml:space="preserve">                                                                 Мар"ян Берник</t>
  </si>
  <si>
    <t>0218240</t>
  </si>
  <si>
    <t xml:space="preserve">Заходи та роботи з територіальної оборони </t>
  </si>
  <si>
    <t>Програма "Матеріально-технічне забезпечення підрозділів територіальної оборони" на 2024 рік</t>
  </si>
  <si>
    <t>від  14  грудня 2023 року № 2199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</si>
</sst>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#.00,\-"/>
  </numFmts>
  <fonts count="17">
    <font>
      <sz val="10"/>
      <color rgb="FF000000"/>
      <name val="Calibri"/>
      <family val="2"/>
      <charset val="204"/>
    </font>
    <font>
      <sz val="10"/>
      <color theme="1"/>
      <name val="Шрифт основного тексту"/>
      <family val="2"/>
      <charset val="204"/>
    </font>
    <font>
      <b/>
      <sz val="10"/>
      <color indexed="8"/>
      <name val="Calibri"/>
      <family val="2"/>
      <charset val="204"/>
    </font>
    <font>
      <b/>
      <u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Шрифт основного тексту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27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" fillId="0" borderId="0"/>
  </cellStyleXfs>
  <cellXfs count="89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49" fontId="5" fillId="0" borderId="2" xfId="0" applyNumberFormat="1" applyFont="1" applyBorder="1" applyAlignment="1">
      <alignment horizontal="right" vertical="top"/>
    </xf>
    <xf numFmtId="0" fontId="6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/>
    <xf numFmtId="0" fontId="6" fillId="0" borderId="1" xfId="0" applyFont="1" applyBorder="1"/>
    <xf numFmtId="49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164" fontId="0" fillId="0" borderId="1" xfId="0" applyNumberFormat="1" applyBorder="1" applyAlignment="1">
      <alignment horizontal="right" vertical="top" wrapText="1"/>
    </xf>
    <xf numFmtId="2" fontId="0" fillId="0" borderId="1" xfId="0" applyNumberFormat="1" applyBorder="1" applyAlignment="1">
      <alignment vertical="top"/>
    </xf>
    <xf numFmtId="2" fontId="0" fillId="0" borderId="1" xfId="0" applyNumberFormat="1" applyBorder="1"/>
    <xf numFmtId="49" fontId="0" fillId="0" borderId="1" xfId="0" applyNumberFormat="1" applyBorder="1" applyAlignment="1">
      <alignment horizontal="right" vertical="top"/>
    </xf>
    <xf numFmtId="49" fontId="0" fillId="0" borderId="1" xfId="0" applyNumberFormat="1" applyBorder="1" applyAlignment="1">
      <alignment horizontal="right" vertical="top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right" vertical="top" wrapText="1"/>
    </xf>
    <xf numFmtId="49" fontId="0" fillId="0" borderId="1" xfId="0" applyNumberFormat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right" vertical="top"/>
    </xf>
    <xf numFmtId="4" fontId="0" fillId="0" borderId="1" xfId="0" applyNumberFormat="1" applyBorder="1" applyAlignment="1">
      <alignment horizontal="center" vertical="top" wrapText="1"/>
    </xf>
    <xf numFmtId="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right" vertical="top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left" vertical="top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164" fontId="5" fillId="2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4" fontId="0" fillId="0" borderId="1" xfId="0" quotePrefix="1" applyNumberForma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49" fontId="0" fillId="0" borderId="1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0" fontId="0" fillId="0" borderId="1" xfId="0" quotePrefix="1" applyBorder="1" applyAlignment="1">
      <alignment horizontal="center" vertical="center" wrapText="1"/>
    </xf>
    <xf numFmtId="4" fontId="0" fillId="0" borderId="1" xfId="0" quotePrefix="1" applyNumberFormat="1" applyBorder="1" applyAlignment="1">
      <alignment horizontal="center" vertical="center" wrapText="1"/>
    </xf>
    <xf numFmtId="4" fontId="0" fillId="0" borderId="1" xfId="0" quotePrefix="1" applyNumberFormat="1" applyBorder="1" applyAlignment="1">
      <alignment vertical="center" wrapText="1"/>
    </xf>
    <xf numFmtId="0" fontId="9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11" fillId="0" borderId="1" xfId="2" quotePrefix="1" applyFont="1" applyBorder="1" applyAlignment="1">
      <alignment horizontal="center" vertical="top" wrapText="1"/>
    </xf>
    <xf numFmtId="4" fontId="11" fillId="0" borderId="1" xfId="2" quotePrefix="1" applyNumberFormat="1" applyFont="1" applyBorder="1" applyAlignment="1">
      <alignment horizontal="center" vertical="top" wrapText="1"/>
    </xf>
    <xf numFmtId="4" fontId="11" fillId="0" borderId="1" xfId="2" quotePrefix="1" applyNumberFormat="1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top" wrapText="1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2" fillId="0" borderId="1" xfId="0" applyFont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4" fontId="0" fillId="0" borderId="2" xfId="0" quotePrefix="1" applyNumberFormat="1" applyBorder="1" applyAlignment="1">
      <alignment vertical="top" wrapText="1"/>
    </xf>
    <xf numFmtId="0" fontId="0" fillId="0" borderId="1" xfId="0" quotePrefix="1" applyBorder="1" applyAlignment="1">
      <alignment horizontal="right" vertical="center" wrapText="1"/>
    </xf>
    <xf numFmtId="49" fontId="0" fillId="0" borderId="1" xfId="0" applyNumberFormat="1" applyBorder="1" applyAlignment="1">
      <alignment horizontal="right" vertical="center"/>
    </xf>
    <xf numFmtId="164" fontId="0" fillId="0" borderId="0" xfId="0" applyNumberFormat="1" applyAlignment="1">
      <alignment horizontal="righ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vertical="top" wrapText="1"/>
    </xf>
    <xf numFmtId="0" fontId="13" fillId="0" borderId="0" xfId="0" applyFont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Звичайний" xfId="0" builtinId="0"/>
    <cellStyle name="Обычный 2" xfId="1" xr:uid="{00000000-0005-0000-0000-000001000000}"/>
    <cellStyle name="Обычный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0"/>
  <sheetViews>
    <sheetView tabSelected="1" view="pageBreakPreview" topLeftCell="A64" zoomScale="75" zoomScaleNormal="75" zoomScaleSheetLayoutView="75" workbookViewId="0">
      <selection activeCell="H6" sqref="H6"/>
    </sheetView>
  </sheetViews>
  <sheetFormatPr defaultColWidth="8.6640625" defaultRowHeight="13.8"/>
  <cols>
    <col min="1" max="1" width="13.109375" customWidth="1"/>
    <col min="2" max="2" width="7" customWidth="1"/>
    <col min="3" max="3" width="6.44140625" customWidth="1"/>
    <col min="4" max="4" width="27.5546875" customWidth="1"/>
    <col min="5" max="5" width="44.88671875" customWidth="1"/>
    <col min="6" max="6" width="13.6640625" customWidth="1"/>
    <col min="7" max="7" width="19.44140625" customWidth="1"/>
    <col min="8" max="8" width="17.5546875" customWidth="1"/>
    <col min="9" max="9" width="15.88671875" customWidth="1"/>
    <col min="10" max="10" width="16.33203125" customWidth="1"/>
  </cols>
  <sheetData>
    <row r="1" spans="1:10" ht="15.6">
      <c r="H1" s="67" t="s">
        <v>0</v>
      </c>
      <c r="I1" s="67"/>
    </row>
    <row r="2" spans="1:10" ht="15.6">
      <c r="H2" s="67" t="s">
        <v>1</v>
      </c>
      <c r="I2" s="67"/>
    </row>
    <row r="3" spans="1:10" ht="15.6">
      <c r="H3" s="67" t="s">
        <v>161</v>
      </c>
      <c r="I3" s="67"/>
    </row>
    <row r="4" spans="1:10" ht="15.6">
      <c r="H4" s="67" t="s">
        <v>107</v>
      </c>
      <c r="I4" s="67"/>
    </row>
    <row r="5" spans="1:10" ht="15.6">
      <c r="H5" s="67" t="s">
        <v>167</v>
      </c>
      <c r="I5" s="67"/>
    </row>
    <row r="8" spans="1:10">
      <c r="A8" s="68"/>
      <c r="B8" s="68"/>
      <c r="C8" s="68"/>
      <c r="D8" s="68"/>
      <c r="E8" s="69" t="s">
        <v>2</v>
      </c>
      <c r="F8" s="68"/>
      <c r="G8" s="68"/>
      <c r="H8" s="68"/>
      <c r="I8" s="68"/>
      <c r="J8" s="68"/>
    </row>
    <row r="9" spans="1:10">
      <c r="A9" s="86" t="s">
        <v>106</v>
      </c>
      <c r="B9" s="86"/>
      <c r="C9" s="86"/>
      <c r="D9" s="86"/>
      <c r="E9" s="86"/>
      <c r="F9" s="86"/>
      <c r="G9" s="86"/>
      <c r="H9" s="86"/>
      <c r="I9" s="86"/>
      <c r="J9" s="86"/>
    </row>
    <row r="10" spans="1:10">
      <c r="A10" s="50"/>
      <c r="B10" s="50"/>
      <c r="C10" s="50"/>
      <c r="D10" s="50"/>
      <c r="E10" s="50"/>
      <c r="F10" s="50"/>
      <c r="G10" s="50"/>
      <c r="H10" s="50"/>
      <c r="I10" s="50"/>
      <c r="J10" s="50"/>
    </row>
    <row r="12" spans="1:10">
      <c r="A12" s="1">
        <v>1358100000</v>
      </c>
    </row>
    <row r="13" spans="1:10">
      <c r="A13" t="s">
        <v>3</v>
      </c>
      <c r="J13" s="2" t="s">
        <v>4</v>
      </c>
    </row>
    <row r="14" spans="1:10" ht="12.75" customHeight="1">
      <c r="A14" s="87" t="s">
        <v>5</v>
      </c>
      <c r="B14" s="87" t="s">
        <v>6</v>
      </c>
      <c r="C14" s="87" t="s">
        <v>7</v>
      </c>
      <c r="D14" s="88" t="s">
        <v>8</v>
      </c>
      <c r="E14" s="88" t="s">
        <v>9</v>
      </c>
      <c r="F14" s="87" t="s">
        <v>10</v>
      </c>
      <c r="G14" s="88" t="s">
        <v>11</v>
      </c>
      <c r="H14" s="88" t="s">
        <v>12</v>
      </c>
      <c r="I14" s="88" t="s">
        <v>13</v>
      </c>
      <c r="J14" s="88"/>
    </row>
    <row r="15" spans="1:10" ht="136.5" customHeight="1">
      <c r="A15" s="87"/>
      <c r="B15" s="87"/>
      <c r="C15" s="87"/>
      <c r="D15" s="87"/>
      <c r="E15" s="87"/>
      <c r="F15" s="87"/>
      <c r="G15" s="88"/>
      <c r="H15" s="88"/>
      <c r="I15" s="3" t="s">
        <v>14</v>
      </c>
      <c r="J15" s="3" t="s">
        <v>15</v>
      </c>
    </row>
    <row r="16" spans="1:10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</row>
    <row r="17" spans="1:10" ht="28.8">
      <c r="A17" s="5" t="s">
        <v>16</v>
      </c>
      <c r="B17" s="6"/>
      <c r="C17" s="6"/>
      <c r="D17" s="7" t="s">
        <v>17</v>
      </c>
      <c r="E17" s="8"/>
      <c r="F17" s="9"/>
      <c r="G17" s="9"/>
      <c r="H17" s="9"/>
      <c r="I17" s="9"/>
      <c r="J17" s="9"/>
    </row>
    <row r="18" spans="1:10" ht="33" customHeight="1">
      <c r="A18" s="18" t="s">
        <v>18</v>
      </c>
      <c r="B18" s="23">
        <v>7130</v>
      </c>
      <c r="C18" s="18" t="s">
        <v>19</v>
      </c>
      <c r="D18" s="23" t="s">
        <v>20</v>
      </c>
      <c r="E18" s="13" t="s">
        <v>132</v>
      </c>
      <c r="F18" s="13"/>
      <c r="G18" s="14">
        <f t="shared" ref="G18:G25" si="0">SUM(H18+I18)</f>
        <v>2500000</v>
      </c>
      <c r="H18" s="15">
        <v>2500000</v>
      </c>
      <c r="I18" s="16"/>
      <c r="J18" s="16"/>
    </row>
    <row r="19" spans="1:10" ht="43.5" customHeight="1">
      <c r="A19" s="17" t="s">
        <v>21</v>
      </c>
      <c r="B19" s="18">
        <v>7110</v>
      </c>
      <c r="C19" s="18" t="s">
        <v>19</v>
      </c>
      <c r="D19" s="23" t="s">
        <v>22</v>
      </c>
      <c r="E19" s="12" t="s">
        <v>102</v>
      </c>
      <c r="F19" s="59" t="s">
        <v>103</v>
      </c>
      <c r="G19" s="14">
        <f t="shared" si="0"/>
        <v>200000</v>
      </c>
      <c r="H19" s="15">
        <v>200000</v>
      </c>
      <c r="I19" s="15"/>
      <c r="J19" s="15"/>
    </row>
    <row r="20" spans="1:10" ht="54" customHeight="1">
      <c r="A20" s="17" t="s">
        <v>21</v>
      </c>
      <c r="B20" s="18">
        <v>7110</v>
      </c>
      <c r="C20" s="18" t="s">
        <v>19</v>
      </c>
      <c r="D20" s="23" t="s">
        <v>22</v>
      </c>
      <c r="E20" s="13" t="s">
        <v>104</v>
      </c>
      <c r="F20" s="59" t="s">
        <v>105</v>
      </c>
      <c r="G20" s="14">
        <f t="shared" si="0"/>
        <v>240000</v>
      </c>
      <c r="H20" s="15">
        <v>240000</v>
      </c>
      <c r="I20" s="15"/>
      <c r="J20" s="15"/>
    </row>
    <row r="21" spans="1:10" ht="36" customHeight="1">
      <c r="A21" s="17" t="s">
        <v>23</v>
      </c>
      <c r="B21" s="24">
        <v>8410</v>
      </c>
      <c r="C21" s="17" t="s">
        <v>24</v>
      </c>
      <c r="D21" s="11" t="s">
        <v>25</v>
      </c>
      <c r="E21" s="12" t="s">
        <v>147</v>
      </c>
      <c r="F21" s="13"/>
      <c r="G21" s="14">
        <f t="shared" si="0"/>
        <v>1010700</v>
      </c>
      <c r="H21" s="26">
        <v>1010700</v>
      </c>
      <c r="I21" s="26"/>
      <c r="J21" s="26"/>
    </row>
    <row r="22" spans="1:10" ht="43.5" customHeight="1">
      <c r="A22" s="17" t="s">
        <v>26</v>
      </c>
      <c r="B22" s="18" t="s">
        <v>27</v>
      </c>
      <c r="C22" s="18" t="s">
        <v>28</v>
      </c>
      <c r="D22" s="11" t="s">
        <v>29</v>
      </c>
      <c r="E22" s="12" t="s">
        <v>30</v>
      </c>
      <c r="F22" s="13"/>
      <c r="G22" s="14">
        <f t="shared" si="0"/>
        <v>100000</v>
      </c>
      <c r="H22" s="26">
        <v>100000</v>
      </c>
      <c r="I22" s="26"/>
      <c r="J22" s="26"/>
    </row>
    <row r="23" spans="1:10" ht="53.25" customHeight="1">
      <c r="A23" s="17" t="s">
        <v>26</v>
      </c>
      <c r="B23" s="17" t="s">
        <v>27</v>
      </c>
      <c r="C23" s="22" t="s">
        <v>28</v>
      </c>
      <c r="D23" s="11" t="s">
        <v>29</v>
      </c>
      <c r="E23" s="12" t="s">
        <v>31</v>
      </c>
      <c r="F23" s="13" t="s">
        <v>32</v>
      </c>
      <c r="G23" s="14">
        <f t="shared" si="0"/>
        <v>600000</v>
      </c>
      <c r="H23" s="26">
        <v>600000</v>
      </c>
      <c r="I23" s="26"/>
      <c r="J23" s="26"/>
    </row>
    <row r="24" spans="1:10" ht="54.75" customHeight="1">
      <c r="A24" s="20" t="s">
        <v>34</v>
      </c>
      <c r="B24" s="20" t="s">
        <v>35</v>
      </c>
      <c r="C24" s="27" t="s">
        <v>36</v>
      </c>
      <c r="D24" s="28" t="s">
        <v>37</v>
      </c>
      <c r="E24" s="12" t="s">
        <v>148</v>
      </c>
      <c r="F24" s="13"/>
      <c r="G24" s="14">
        <f t="shared" si="0"/>
        <v>1126400</v>
      </c>
      <c r="H24" s="26">
        <v>1126400</v>
      </c>
      <c r="I24" s="26"/>
      <c r="J24" s="26"/>
    </row>
    <row r="25" spans="1:10" ht="43.5" customHeight="1">
      <c r="A25" s="17" t="s">
        <v>38</v>
      </c>
      <c r="B25" s="17" t="s">
        <v>39</v>
      </c>
      <c r="C25" s="22" t="s">
        <v>40</v>
      </c>
      <c r="D25" s="11" t="s">
        <v>41</v>
      </c>
      <c r="E25" s="12" t="s">
        <v>42</v>
      </c>
      <c r="F25" s="13" t="s">
        <v>43</v>
      </c>
      <c r="G25" s="14">
        <f t="shared" si="0"/>
        <v>500000</v>
      </c>
      <c r="H25" s="15">
        <v>500000</v>
      </c>
      <c r="I25" s="15"/>
      <c r="J25" s="15"/>
    </row>
    <row r="26" spans="1:10" ht="60.75" customHeight="1">
      <c r="A26" s="18" t="s">
        <v>112</v>
      </c>
      <c r="B26" s="20">
        <v>2111</v>
      </c>
      <c r="C26" s="18" t="s">
        <v>44</v>
      </c>
      <c r="D26" s="11" t="s">
        <v>45</v>
      </c>
      <c r="E26" s="12" t="s">
        <v>117</v>
      </c>
      <c r="F26" s="23"/>
      <c r="G26" s="14">
        <f t="shared" ref="G26:G35" si="1">SUM(H26+I26)</f>
        <v>5748800</v>
      </c>
      <c r="H26" s="15">
        <v>5748800</v>
      </c>
      <c r="I26" s="15"/>
      <c r="J26" s="15"/>
    </row>
    <row r="27" spans="1:10" ht="38.25" customHeight="1">
      <c r="A27" s="17" t="s">
        <v>113</v>
      </c>
      <c r="B27" s="29">
        <v>2010</v>
      </c>
      <c r="C27" s="17" t="s">
        <v>46</v>
      </c>
      <c r="D27" s="23" t="s">
        <v>47</v>
      </c>
      <c r="E27" s="80" t="s">
        <v>125</v>
      </c>
      <c r="F27" s="80"/>
      <c r="G27" s="14">
        <f t="shared" si="1"/>
        <v>36903700</v>
      </c>
      <c r="H27" s="26">
        <v>36903700</v>
      </c>
      <c r="I27" s="26"/>
      <c r="J27" s="26"/>
    </row>
    <row r="28" spans="1:10" ht="33.75" customHeight="1">
      <c r="A28" s="17" t="s">
        <v>114</v>
      </c>
      <c r="B28" s="29">
        <v>2152</v>
      </c>
      <c r="C28" s="17" t="s">
        <v>48</v>
      </c>
      <c r="D28" s="23" t="s">
        <v>49</v>
      </c>
      <c r="E28" s="81"/>
      <c r="F28" s="81"/>
      <c r="G28" s="14">
        <f t="shared" si="1"/>
        <v>1307500</v>
      </c>
      <c r="H28" s="26">
        <v>1307500</v>
      </c>
      <c r="I28" s="26"/>
      <c r="J28" s="26"/>
    </row>
    <row r="29" spans="1:10" ht="60" customHeight="1">
      <c r="A29" s="17" t="s">
        <v>115</v>
      </c>
      <c r="B29" s="29">
        <v>2112</v>
      </c>
      <c r="C29" s="17" t="s">
        <v>50</v>
      </c>
      <c r="D29" s="23" t="s">
        <v>51</v>
      </c>
      <c r="E29" s="84" t="s">
        <v>150</v>
      </c>
      <c r="F29" s="80"/>
      <c r="G29" s="14">
        <f t="shared" si="1"/>
        <v>127500</v>
      </c>
      <c r="H29" s="26">
        <v>127500</v>
      </c>
      <c r="I29" s="24"/>
      <c r="J29" s="24"/>
    </row>
    <row r="30" spans="1:10" ht="54.75" customHeight="1">
      <c r="A30" s="17" t="s">
        <v>116</v>
      </c>
      <c r="B30" s="29">
        <v>2113</v>
      </c>
      <c r="C30" s="17" t="s">
        <v>52</v>
      </c>
      <c r="D30" s="23" t="s">
        <v>53</v>
      </c>
      <c r="E30" s="85"/>
      <c r="F30" s="81"/>
      <c r="G30" s="14">
        <f t="shared" si="1"/>
        <v>6070600</v>
      </c>
      <c r="H30" s="26">
        <v>6070600</v>
      </c>
      <c r="I30" s="15"/>
      <c r="J30" s="15"/>
    </row>
    <row r="31" spans="1:10" ht="54.75" customHeight="1">
      <c r="A31" s="17" t="s">
        <v>116</v>
      </c>
      <c r="B31" s="29">
        <v>2113</v>
      </c>
      <c r="C31" s="17" t="s">
        <v>52</v>
      </c>
      <c r="D31" s="23" t="s">
        <v>53</v>
      </c>
      <c r="E31" s="12" t="s">
        <v>151</v>
      </c>
      <c r="F31" s="60"/>
      <c r="G31" s="14">
        <f t="shared" si="1"/>
        <v>2388500</v>
      </c>
      <c r="H31" s="26">
        <v>2388500</v>
      </c>
      <c r="I31" s="15"/>
      <c r="J31" s="15"/>
    </row>
    <row r="32" spans="1:10" ht="54.75" customHeight="1">
      <c r="A32" s="17" t="s">
        <v>114</v>
      </c>
      <c r="B32" s="29">
        <v>2152</v>
      </c>
      <c r="C32" s="17" t="s">
        <v>48</v>
      </c>
      <c r="D32" s="23" t="s">
        <v>49</v>
      </c>
      <c r="E32" s="61" t="s">
        <v>127</v>
      </c>
      <c r="F32" s="60"/>
      <c r="G32" s="14">
        <f t="shared" si="1"/>
        <v>1400000</v>
      </c>
      <c r="H32" s="26">
        <v>1400000</v>
      </c>
      <c r="I32" s="15"/>
      <c r="J32" s="15"/>
    </row>
    <row r="33" spans="1:10" ht="42.75" customHeight="1">
      <c r="A33" s="18" t="s">
        <v>129</v>
      </c>
      <c r="B33" s="62" t="s">
        <v>130</v>
      </c>
      <c r="C33" s="63" t="s">
        <v>93</v>
      </c>
      <c r="D33" s="64" t="s">
        <v>94</v>
      </c>
      <c r="E33" s="65" t="s">
        <v>146</v>
      </c>
      <c r="F33" s="60"/>
      <c r="G33" s="14">
        <f t="shared" si="1"/>
        <v>7200</v>
      </c>
      <c r="H33" s="26">
        <v>7200</v>
      </c>
      <c r="I33" s="15"/>
      <c r="J33" s="15"/>
    </row>
    <row r="34" spans="1:10" ht="42.75" customHeight="1">
      <c r="A34" s="18" t="s">
        <v>142</v>
      </c>
      <c r="B34" s="23">
        <v>7340</v>
      </c>
      <c r="C34" s="18" t="s">
        <v>143</v>
      </c>
      <c r="D34" s="23" t="s">
        <v>144</v>
      </c>
      <c r="E34" s="61" t="s">
        <v>145</v>
      </c>
      <c r="F34" s="60"/>
      <c r="G34" s="14">
        <f t="shared" si="1"/>
        <v>400000</v>
      </c>
      <c r="H34" s="26">
        <v>400000</v>
      </c>
      <c r="I34" s="15"/>
      <c r="J34" s="15"/>
    </row>
    <row r="35" spans="1:10" ht="42.75" customHeight="1">
      <c r="A35" s="17" t="s">
        <v>164</v>
      </c>
      <c r="B35" s="13">
        <v>8240</v>
      </c>
      <c r="C35" s="22" t="s">
        <v>93</v>
      </c>
      <c r="D35" s="77" t="s">
        <v>165</v>
      </c>
      <c r="E35" s="78" t="s">
        <v>166</v>
      </c>
      <c r="F35" s="60"/>
      <c r="G35" s="14">
        <f t="shared" si="1"/>
        <v>355700</v>
      </c>
      <c r="H35" s="26">
        <v>355700</v>
      </c>
      <c r="I35" s="15"/>
      <c r="J35" s="15"/>
    </row>
    <row r="36" spans="1:10" ht="36" customHeight="1">
      <c r="A36" s="30" t="s">
        <v>54</v>
      </c>
      <c r="B36" s="31"/>
      <c r="C36" s="32"/>
      <c r="D36" s="33" t="s">
        <v>55</v>
      </c>
      <c r="E36" s="13"/>
      <c r="F36" s="13"/>
      <c r="G36" s="14"/>
      <c r="H36" s="26" t="s">
        <v>126</v>
      </c>
      <c r="I36" s="15"/>
      <c r="J36" s="15"/>
    </row>
    <row r="37" spans="1:10" ht="44.25" customHeight="1">
      <c r="A37" s="75" t="s">
        <v>56</v>
      </c>
      <c r="B37" s="12">
        <v>3242</v>
      </c>
      <c r="C37" s="35" t="s">
        <v>57</v>
      </c>
      <c r="D37" s="11" t="s">
        <v>58</v>
      </c>
      <c r="E37" s="83" t="s">
        <v>118</v>
      </c>
      <c r="F37" s="83"/>
      <c r="G37" s="14">
        <f t="shared" ref="G37:G48" si="2">SUM(H37+I37)</f>
        <v>7545100</v>
      </c>
      <c r="H37" s="26">
        <v>7545100</v>
      </c>
      <c r="I37" s="15"/>
      <c r="J37" s="15"/>
    </row>
    <row r="38" spans="1:10" ht="100.5" customHeight="1">
      <c r="A38" s="10" t="s">
        <v>59</v>
      </c>
      <c r="B38" s="37">
        <v>3180</v>
      </c>
      <c r="C38" s="34" t="s">
        <v>60</v>
      </c>
      <c r="D38" s="23" t="s">
        <v>61</v>
      </c>
      <c r="E38" s="83"/>
      <c r="F38" s="83"/>
      <c r="G38" s="14">
        <f t="shared" si="2"/>
        <v>767000</v>
      </c>
      <c r="H38" s="26">
        <v>767000</v>
      </c>
      <c r="I38" s="15"/>
      <c r="J38" s="15"/>
    </row>
    <row r="39" spans="1:10" ht="44.25" customHeight="1">
      <c r="A39" s="19" t="s">
        <v>62</v>
      </c>
      <c r="B39" s="12" t="s">
        <v>63</v>
      </c>
      <c r="C39" s="38" t="s">
        <v>64</v>
      </c>
      <c r="D39" s="28" t="s">
        <v>65</v>
      </c>
      <c r="E39" s="83"/>
      <c r="F39" s="83"/>
      <c r="G39" s="14">
        <f t="shared" si="2"/>
        <v>160000</v>
      </c>
      <c r="H39" s="26">
        <v>160000</v>
      </c>
      <c r="I39" s="15"/>
      <c r="J39" s="15"/>
    </row>
    <row r="40" spans="1:10" ht="44.25" customHeight="1">
      <c r="A40" s="75" t="s">
        <v>66</v>
      </c>
      <c r="B40" s="34" t="s">
        <v>67</v>
      </c>
      <c r="C40" s="35" t="s">
        <v>68</v>
      </c>
      <c r="D40" s="25" t="s">
        <v>69</v>
      </c>
      <c r="E40" s="83"/>
      <c r="F40" s="83"/>
      <c r="G40" s="14">
        <f t="shared" si="2"/>
        <v>102000</v>
      </c>
      <c r="H40" s="26">
        <v>102000</v>
      </c>
      <c r="I40" s="15"/>
      <c r="J40" s="15"/>
    </row>
    <row r="41" spans="1:10" ht="78" customHeight="1">
      <c r="A41" s="75" t="s">
        <v>70</v>
      </c>
      <c r="B41" s="37">
        <v>3033</v>
      </c>
      <c r="C41" s="34" t="s">
        <v>68</v>
      </c>
      <c r="D41" s="49" t="s">
        <v>71</v>
      </c>
      <c r="E41" s="83"/>
      <c r="F41" s="83"/>
      <c r="G41" s="14">
        <f t="shared" si="2"/>
        <v>36000000</v>
      </c>
      <c r="H41" s="26">
        <v>36000000</v>
      </c>
      <c r="I41" s="15"/>
      <c r="J41" s="15"/>
    </row>
    <row r="42" spans="1:10" ht="60" customHeight="1">
      <c r="A42" s="75" t="s">
        <v>72</v>
      </c>
      <c r="B42" s="37">
        <v>3035</v>
      </c>
      <c r="C42" s="34" t="s">
        <v>68</v>
      </c>
      <c r="D42" s="55" t="s">
        <v>73</v>
      </c>
      <c r="E42" s="83"/>
      <c r="F42" s="83"/>
      <c r="G42" s="14">
        <f t="shared" si="2"/>
        <v>2359000</v>
      </c>
      <c r="H42" s="26">
        <v>2359000</v>
      </c>
      <c r="I42" s="15"/>
      <c r="J42" s="15"/>
    </row>
    <row r="43" spans="1:10" ht="55.5" customHeight="1">
      <c r="A43" s="17" t="s">
        <v>56</v>
      </c>
      <c r="B43" s="13">
        <v>3242</v>
      </c>
      <c r="C43" s="22" t="s">
        <v>57</v>
      </c>
      <c r="D43" s="52" t="s">
        <v>58</v>
      </c>
      <c r="E43" s="13" t="s">
        <v>119</v>
      </c>
      <c r="F43" s="13"/>
      <c r="G43" s="14">
        <f t="shared" si="2"/>
        <v>840000</v>
      </c>
      <c r="H43" s="26">
        <v>840000</v>
      </c>
      <c r="I43" s="15"/>
      <c r="J43" s="15"/>
    </row>
    <row r="44" spans="1:10" ht="45" customHeight="1">
      <c r="A44" s="17" t="s">
        <v>56</v>
      </c>
      <c r="B44" s="13">
        <v>3242</v>
      </c>
      <c r="C44" s="22" t="s">
        <v>57</v>
      </c>
      <c r="D44" s="23" t="s">
        <v>58</v>
      </c>
      <c r="E44" s="83" t="s">
        <v>120</v>
      </c>
      <c r="F44" s="83"/>
      <c r="G44" s="14">
        <f t="shared" si="2"/>
        <v>6695800</v>
      </c>
      <c r="H44" s="26">
        <v>6695800</v>
      </c>
      <c r="I44" s="15"/>
      <c r="J44" s="15"/>
    </row>
    <row r="45" spans="1:10" ht="105" customHeight="1">
      <c r="A45" s="18" t="s">
        <v>59</v>
      </c>
      <c r="B45" s="40">
        <v>3180</v>
      </c>
      <c r="C45" s="21" t="s">
        <v>60</v>
      </c>
      <c r="D45" s="23" t="s">
        <v>61</v>
      </c>
      <c r="E45" s="83"/>
      <c r="F45" s="83"/>
      <c r="G45" s="14">
        <f t="shared" si="2"/>
        <v>700000</v>
      </c>
      <c r="H45" s="26">
        <v>700000</v>
      </c>
      <c r="I45" s="15"/>
      <c r="J45" s="15"/>
    </row>
    <row r="46" spans="1:10" ht="69" customHeight="1">
      <c r="A46" s="18" t="s">
        <v>74</v>
      </c>
      <c r="B46" s="13">
        <v>3192</v>
      </c>
      <c r="C46" s="22" t="s">
        <v>64</v>
      </c>
      <c r="D46" s="23" t="s">
        <v>75</v>
      </c>
      <c r="E46" s="13" t="s">
        <v>121</v>
      </c>
      <c r="F46" s="13"/>
      <c r="G46" s="14">
        <f t="shared" si="2"/>
        <v>280300</v>
      </c>
      <c r="H46" s="26">
        <v>280300</v>
      </c>
      <c r="I46" s="15"/>
      <c r="J46" s="15"/>
    </row>
    <row r="47" spans="1:10" ht="49.5" customHeight="1">
      <c r="A47" s="17" t="s">
        <v>56</v>
      </c>
      <c r="B47" s="13">
        <v>3242</v>
      </c>
      <c r="C47" s="22" t="s">
        <v>57</v>
      </c>
      <c r="D47" s="23" t="s">
        <v>58</v>
      </c>
      <c r="E47" s="13" t="s">
        <v>122</v>
      </c>
      <c r="F47" s="13"/>
      <c r="G47" s="14">
        <f t="shared" si="2"/>
        <v>380000</v>
      </c>
      <c r="H47" s="26">
        <v>380000</v>
      </c>
      <c r="I47" s="15"/>
      <c r="J47" s="15"/>
    </row>
    <row r="48" spans="1:10" ht="50.25" customHeight="1">
      <c r="A48" s="17" t="s">
        <v>131</v>
      </c>
      <c r="B48" s="20">
        <v>3210</v>
      </c>
      <c r="C48" s="20">
        <v>1050</v>
      </c>
      <c r="D48" s="23" t="s">
        <v>33</v>
      </c>
      <c r="E48" s="12" t="s">
        <v>128</v>
      </c>
      <c r="F48" s="13"/>
      <c r="G48" s="14">
        <f t="shared" si="2"/>
        <v>58600</v>
      </c>
      <c r="H48" s="26">
        <v>58600</v>
      </c>
      <c r="I48" s="15"/>
      <c r="J48" s="15"/>
    </row>
    <row r="49" spans="1:10" ht="37.5" customHeight="1">
      <c r="A49" s="39" t="s">
        <v>76</v>
      </c>
      <c r="B49" s="40"/>
      <c r="C49" s="21"/>
      <c r="D49" s="41" t="s">
        <v>77</v>
      </c>
      <c r="E49" s="13"/>
      <c r="F49" s="13"/>
      <c r="G49" s="14"/>
      <c r="H49" s="26"/>
      <c r="I49" s="24"/>
      <c r="J49" s="24"/>
    </row>
    <row r="50" spans="1:10" ht="59.25" customHeight="1">
      <c r="A50" s="22" t="s">
        <v>160</v>
      </c>
      <c r="B50" s="20">
        <v>5062</v>
      </c>
      <c r="C50" s="18" t="s">
        <v>78</v>
      </c>
      <c r="D50" s="23" t="s">
        <v>79</v>
      </c>
      <c r="E50" s="23" t="s">
        <v>111</v>
      </c>
      <c r="F50" s="13"/>
      <c r="G50" s="14">
        <f t="shared" ref="G50:G56" si="3">SUM(H50+I50)</f>
        <v>6200000</v>
      </c>
      <c r="H50" s="26">
        <v>6200000</v>
      </c>
      <c r="I50" s="24"/>
      <c r="J50" s="24"/>
    </row>
    <row r="51" spans="1:10" ht="62.25" customHeight="1">
      <c r="A51" s="22" t="s">
        <v>160</v>
      </c>
      <c r="B51" s="20">
        <v>5062</v>
      </c>
      <c r="C51" s="18" t="s">
        <v>78</v>
      </c>
      <c r="D51" s="23" t="s">
        <v>79</v>
      </c>
      <c r="E51" s="13" t="s">
        <v>158</v>
      </c>
      <c r="F51" s="13"/>
      <c r="G51" s="14">
        <f t="shared" si="3"/>
        <v>3008000</v>
      </c>
      <c r="H51" s="26">
        <v>3008000</v>
      </c>
      <c r="I51" s="24"/>
      <c r="J51" s="24"/>
    </row>
    <row r="52" spans="1:10" ht="59.25" customHeight="1">
      <c r="A52" s="22" t="s">
        <v>160</v>
      </c>
      <c r="B52" s="20">
        <v>5062</v>
      </c>
      <c r="C52" s="18" t="s">
        <v>78</v>
      </c>
      <c r="D52" s="23" t="s">
        <v>79</v>
      </c>
      <c r="E52" s="13" t="s">
        <v>124</v>
      </c>
      <c r="F52" s="13"/>
      <c r="G52" s="14">
        <f t="shared" si="3"/>
        <v>1300000</v>
      </c>
      <c r="H52" s="26">
        <v>1300000</v>
      </c>
      <c r="I52" s="24"/>
      <c r="J52" s="24"/>
    </row>
    <row r="53" spans="1:10" ht="59.25" customHeight="1">
      <c r="A53" s="22" t="s">
        <v>160</v>
      </c>
      <c r="B53" s="20">
        <v>5062</v>
      </c>
      <c r="C53" s="18" t="s">
        <v>78</v>
      </c>
      <c r="D53" s="23" t="s">
        <v>79</v>
      </c>
      <c r="E53" s="13" t="s">
        <v>123</v>
      </c>
      <c r="F53" s="13"/>
      <c r="G53" s="14">
        <f t="shared" si="3"/>
        <v>500000</v>
      </c>
      <c r="H53" s="26">
        <v>500000</v>
      </c>
      <c r="I53" s="24"/>
      <c r="J53" s="24"/>
    </row>
    <row r="54" spans="1:10" ht="73.5" customHeight="1">
      <c r="A54" s="21" t="s">
        <v>80</v>
      </c>
      <c r="B54" s="29">
        <v>4020</v>
      </c>
      <c r="C54" s="21" t="s">
        <v>81</v>
      </c>
      <c r="D54" s="23" t="s">
        <v>82</v>
      </c>
      <c r="E54" s="13" t="s">
        <v>109</v>
      </c>
      <c r="F54" s="13"/>
      <c r="G54" s="14">
        <f t="shared" si="3"/>
        <v>1894200</v>
      </c>
      <c r="H54" s="26">
        <v>1894200</v>
      </c>
      <c r="I54" s="24"/>
      <c r="J54" s="24"/>
    </row>
    <row r="55" spans="1:10" ht="69.75" customHeight="1">
      <c r="A55" s="21" t="s">
        <v>80</v>
      </c>
      <c r="B55" s="29">
        <v>4020</v>
      </c>
      <c r="C55" s="21" t="s">
        <v>81</v>
      </c>
      <c r="D55" s="23" t="s">
        <v>82</v>
      </c>
      <c r="E55" s="13" t="s">
        <v>110</v>
      </c>
      <c r="F55" s="13"/>
      <c r="G55" s="14">
        <f t="shared" si="3"/>
        <v>1004600</v>
      </c>
      <c r="H55" s="26">
        <v>1004600</v>
      </c>
      <c r="I55" s="24"/>
      <c r="J55" s="24"/>
    </row>
    <row r="56" spans="1:10" ht="37.5" customHeight="1">
      <c r="A56" s="37">
        <v>1018410</v>
      </c>
      <c r="B56" s="19">
        <v>8410</v>
      </c>
      <c r="C56" s="35" t="s">
        <v>24</v>
      </c>
      <c r="D56" s="36" t="s">
        <v>83</v>
      </c>
      <c r="E56" s="12" t="s">
        <v>108</v>
      </c>
      <c r="F56" s="13"/>
      <c r="G56" s="14">
        <f t="shared" si="3"/>
        <v>99800</v>
      </c>
      <c r="H56" s="26">
        <v>99800</v>
      </c>
      <c r="I56" s="24"/>
      <c r="J56" s="24"/>
    </row>
    <row r="57" spans="1:10" ht="41.25" customHeight="1">
      <c r="A57" s="42" t="s">
        <v>84</v>
      </c>
      <c r="B57" s="43"/>
      <c r="C57" s="44"/>
      <c r="D57" s="41" t="s">
        <v>85</v>
      </c>
      <c r="E57" s="13"/>
      <c r="F57" s="13"/>
      <c r="G57" s="14"/>
      <c r="H57" s="26"/>
      <c r="I57" s="24"/>
      <c r="J57" s="24"/>
    </row>
    <row r="58" spans="1:10" ht="31.5" customHeight="1">
      <c r="A58" s="10">
        <v>1216030</v>
      </c>
      <c r="B58" s="10">
        <v>6030</v>
      </c>
      <c r="C58" s="10" t="s">
        <v>86</v>
      </c>
      <c r="D58" s="54" t="s">
        <v>87</v>
      </c>
      <c r="E58" s="12" t="s">
        <v>133</v>
      </c>
      <c r="F58" s="13"/>
      <c r="G58" s="14">
        <f t="shared" ref="G58:G69" si="4">SUM(H58+I58)</f>
        <v>101360000</v>
      </c>
      <c r="H58" s="26">
        <v>101360000</v>
      </c>
      <c r="I58" s="24"/>
      <c r="J58" s="24"/>
    </row>
    <row r="59" spans="1:10" ht="44.25" customHeight="1">
      <c r="A59" s="10">
        <v>1218340</v>
      </c>
      <c r="B59" s="10">
        <v>8340</v>
      </c>
      <c r="C59" s="10" t="s">
        <v>88</v>
      </c>
      <c r="D59" s="54" t="s">
        <v>89</v>
      </c>
      <c r="E59" s="12" t="s">
        <v>134</v>
      </c>
      <c r="F59" s="13"/>
      <c r="G59" s="14">
        <f t="shared" si="4"/>
        <v>1200000</v>
      </c>
      <c r="H59" s="26"/>
      <c r="I59" s="15">
        <v>1200000</v>
      </c>
      <c r="J59" s="24"/>
    </row>
    <row r="60" spans="1:10" ht="65.25" customHeight="1">
      <c r="A60" s="10">
        <v>1218340</v>
      </c>
      <c r="B60" s="10">
        <v>8340</v>
      </c>
      <c r="C60" s="10" t="s">
        <v>88</v>
      </c>
      <c r="D60" s="54" t="s">
        <v>89</v>
      </c>
      <c r="E60" s="12" t="s">
        <v>140</v>
      </c>
      <c r="F60" s="61" t="s">
        <v>152</v>
      </c>
      <c r="G60" s="14">
        <f t="shared" si="4"/>
        <v>200000</v>
      </c>
      <c r="H60" s="26"/>
      <c r="I60" s="15">
        <v>200000</v>
      </c>
      <c r="J60" s="24"/>
    </row>
    <row r="61" spans="1:10" ht="64.5" customHeight="1">
      <c r="A61" s="10">
        <v>1218340</v>
      </c>
      <c r="B61" s="10">
        <v>8340</v>
      </c>
      <c r="C61" s="10" t="s">
        <v>88</v>
      </c>
      <c r="D61" s="54" t="s">
        <v>89</v>
      </c>
      <c r="E61" s="12" t="s">
        <v>141</v>
      </c>
      <c r="F61" s="60" t="s">
        <v>153</v>
      </c>
      <c r="G61" s="14">
        <f t="shared" si="4"/>
        <v>300000</v>
      </c>
      <c r="H61" s="26"/>
      <c r="I61" s="15">
        <v>300000</v>
      </c>
      <c r="J61" s="24"/>
    </row>
    <row r="62" spans="1:10" ht="31.5" customHeight="1">
      <c r="A62" s="18">
        <v>1217640</v>
      </c>
      <c r="B62" s="18">
        <v>7640</v>
      </c>
      <c r="C62" s="18" t="s">
        <v>40</v>
      </c>
      <c r="D62" s="53" t="s">
        <v>90</v>
      </c>
      <c r="E62" s="13" t="s">
        <v>135</v>
      </c>
      <c r="F62" s="66"/>
      <c r="G62" s="14">
        <f t="shared" si="4"/>
        <v>200000</v>
      </c>
      <c r="H62" s="26">
        <v>200000</v>
      </c>
      <c r="I62" s="24"/>
      <c r="J62" s="24"/>
    </row>
    <row r="63" spans="1:10" ht="69.75" customHeight="1">
      <c r="A63" s="18">
        <v>1217461</v>
      </c>
      <c r="B63" s="18">
        <v>7461</v>
      </c>
      <c r="C63" s="18" t="s">
        <v>91</v>
      </c>
      <c r="D63" s="23" t="s">
        <v>92</v>
      </c>
      <c r="E63" s="13" t="s">
        <v>136</v>
      </c>
      <c r="F63" s="13"/>
      <c r="G63" s="14">
        <f t="shared" si="4"/>
        <v>33000000</v>
      </c>
      <c r="H63" s="26">
        <v>33000000</v>
      </c>
      <c r="I63" s="24"/>
      <c r="J63" s="24"/>
    </row>
    <row r="64" spans="1:10" ht="42.75" customHeight="1">
      <c r="A64" s="18">
        <v>1218230</v>
      </c>
      <c r="B64" s="18">
        <v>8230</v>
      </c>
      <c r="C64" s="18" t="s">
        <v>93</v>
      </c>
      <c r="D64" s="23" t="s">
        <v>94</v>
      </c>
      <c r="E64" s="13" t="s">
        <v>137</v>
      </c>
      <c r="F64" s="13"/>
      <c r="G64" s="14">
        <f t="shared" si="4"/>
        <v>525000</v>
      </c>
      <c r="H64" s="26">
        <v>525000</v>
      </c>
      <c r="I64" s="15"/>
      <c r="J64" s="15"/>
    </row>
    <row r="65" spans="1:10" ht="129.75" customHeight="1">
      <c r="A65" s="74" t="s">
        <v>98</v>
      </c>
      <c r="B65" s="56" t="s">
        <v>99</v>
      </c>
      <c r="C65" s="57" t="s">
        <v>100</v>
      </c>
      <c r="D65" s="51" t="s">
        <v>101</v>
      </c>
      <c r="E65" s="13" t="s">
        <v>138</v>
      </c>
      <c r="F65" s="13"/>
      <c r="G65" s="14">
        <f t="shared" si="4"/>
        <v>542000</v>
      </c>
      <c r="H65" s="26">
        <v>542000</v>
      </c>
      <c r="I65" s="15"/>
      <c r="J65" s="15"/>
    </row>
    <row r="66" spans="1:10" ht="48.75" customHeight="1">
      <c r="A66" s="20">
        <v>1216015</v>
      </c>
      <c r="B66" s="20">
        <v>6015</v>
      </c>
      <c r="C66" s="18" t="s">
        <v>86</v>
      </c>
      <c r="D66" s="45" t="s">
        <v>97</v>
      </c>
      <c r="E66" s="58" t="s">
        <v>139</v>
      </c>
      <c r="F66" s="13"/>
      <c r="G66" s="14">
        <f t="shared" si="4"/>
        <v>24000</v>
      </c>
      <c r="H66" s="26">
        <v>24000</v>
      </c>
      <c r="I66" s="15"/>
      <c r="J66" s="15"/>
    </row>
    <row r="67" spans="1:10" ht="37.5" customHeight="1">
      <c r="A67" s="17" t="s">
        <v>154</v>
      </c>
      <c r="B67" s="18" t="s">
        <v>27</v>
      </c>
      <c r="C67" s="18" t="s">
        <v>28</v>
      </c>
      <c r="D67" s="11" t="s">
        <v>29</v>
      </c>
      <c r="E67" s="45" t="s">
        <v>149</v>
      </c>
      <c r="F67" s="13"/>
      <c r="G67" s="14">
        <f t="shared" si="4"/>
        <v>4000</v>
      </c>
      <c r="H67" s="26">
        <v>4000</v>
      </c>
      <c r="I67" s="15"/>
      <c r="J67" s="15"/>
    </row>
    <row r="68" spans="1:10" ht="33.75" customHeight="1">
      <c r="A68" s="70">
        <v>3100000</v>
      </c>
      <c r="B68" s="70"/>
      <c r="C68" s="71"/>
      <c r="D68" s="72" t="s">
        <v>155</v>
      </c>
      <c r="E68" s="45"/>
      <c r="F68" s="13"/>
      <c r="G68" s="14"/>
      <c r="H68" s="26"/>
      <c r="I68" s="15"/>
      <c r="J68" s="15"/>
    </row>
    <row r="69" spans="1:10" ht="32.25" customHeight="1">
      <c r="A69" s="20">
        <v>3117693</v>
      </c>
      <c r="B69" s="20">
        <v>7693</v>
      </c>
      <c r="C69" s="18" t="s">
        <v>156</v>
      </c>
      <c r="D69" s="45" t="s">
        <v>157</v>
      </c>
      <c r="E69" s="73" t="s">
        <v>159</v>
      </c>
      <c r="F69" s="13"/>
      <c r="G69" s="14">
        <f t="shared" si="4"/>
        <v>1640000</v>
      </c>
      <c r="H69" s="26">
        <v>1640000</v>
      </c>
      <c r="I69" s="15"/>
      <c r="J69" s="15"/>
    </row>
    <row r="70" spans="1:10" ht="24.9" customHeight="1">
      <c r="A70" s="46" t="s">
        <v>95</v>
      </c>
      <c r="B70" s="46" t="s">
        <v>95</v>
      </c>
      <c r="C70" s="46" t="s">
        <v>95</v>
      </c>
      <c r="D70" s="47" t="s">
        <v>96</v>
      </c>
      <c r="E70" s="47" t="s">
        <v>95</v>
      </c>
      <c r="F70" s="47" t="s">
        <v>95</v>
      </c>
      <c r="G70" s="48">
        <f>SUM(G18:G69)</f>
        <v>269876000</v>
      </c>
      <c r="H70" s="48">
        <f>SUM(H18:H69)</f>
        <v>268176000</v>
      </c>
      <c r="I70" s="48">
        <f>SUM(I18:I69)</f>
        <v>1700000</v>
      </c>
      <c r="J70" s="48">
        <f>SUM(J18:J69)</f>
        <v>0</v>
      </c>
    </row>
    <row r="71" spans="1:10" ht="32.25" customHeight="1"/>
    <row r="72" spans="1:10" ht="15.6">
      <c r="A72" s="82"/>
      <c r="B72" s="82"/>
      <c r="C72" s="82"/>
      <c r="D72" s="82"/>
      <c r="E72" s="82"/>
      <c r="F72" s="82"/>
      <c r="G72" s="82"/>
      <c r="H72" s="82"/>
      <c r="I72" s="82"/>
      <c r="J72" s="82"/>
    </row>
    <row r="73" spans="1:10">
      <c r="D73" t="s">
        <v>162</v>
      </c>
      <c r="E73" t="s">
        <v>163</v>
      </c>
    </row>
    <row r="76" spans="1:10">
      <c r="H76" s="76"/>
    </row>
    <row r="104" spans="1:5">
      <c r="A104" s="68"/>
      <c r="B104" s="68"/>
      <c r="C104" s="68"/>
      <c r="D104" s="68"/>
      <c r="E104" s="68"/>
    </row>
    <row r="105" spans="1:5">
      <c r="A105" s="68"/>
      <c r="B105" s="68"/>
      <c r="C105" s="68"/>
      <c r="D105" s="68"/>
      <c r="E105" s="68"/>
    </row>
    <row r="106" spans="1:5">
      <c r="A106" s="68"/>
      <c r="B106" s="68"/>
      <c r="C106" s="68"/>
      <c r="D106" s="79"/>
      <c r="E106" s="79"/>
    </row>
    <row r="107" spans="1:5">
      <c r="A107" s="68"/>
      <c r="B107" s="68"/>
      <c r="C107" s="68"/>
      <c r="D107" s="68"/>
      <c r="E107" s="68"/>
    </row>
    <row r="108" spans="1:5">
      <c r="A108" s="68"/>
      <c r="B108" s="68"/>
      <c r="C108" s="68"/>
      <c r="D108" s="68"/>
      <c r="E108" s="68"/>
    </row>
    <row r="109" spans="1:5">
      <c r="A109" s="68"/>
      <c r="B109" s="68"/>
      <c r="C109" s="68"/>
      <c r="D109" s="68"/>
      <c r="E109" s="68"/>
    </row>
    <row r="110" spans="1:5">
      <c r="A110" s="68"/>
      <c r="B110" s="68"/>
      <c r="C110" s="68"/>
      <c r="D110" s="68"/>
      <c r="E110" s="69"/>
    </row>
  </sheetData>
  <mergeCells count="20">
    <mergeCell ref="A9:J9"/>
    <mergeCell ref="A14:A15"/>
    <mergeCell ref="B14:B15"/>
    <mergeCell ref="C14:C15"/>
    <mergeCell ref="D14:D15"/>
    <mergeCell ref="E14:E15"/>
    <mergeCell ref="F14:F15"/>
    <mergeCell ref="G14:G15"/>
    <mergeCell ref="H14:H15"/>
    <mergeCell ref="I14:J14"/>
    <mergeCell ref="D106:E106"/>
    <mergeCell ref="E27:E28"/>
    <mergeCell ref="F27:F28"/>
    <mergeCell ref="A72:J72"/>
    <mergeCell ref="E37:E42"/>
    <mergeCell ref="F37:F42"/>
    <mergeCell ref="E29:E30"/>
    <mergeCell ref="F29:F30"/>
    <mergeCell ref="E44:E45"/>
    <mergeCell ref="F44:F45"/>
  </mergeCells>
  <phoneticPr fontId="0" type="noConversion"/>
  <pageMargins left="0.196527777777778" right="0.196527777777778" top="0.39374999999999999" bottom="0.196527777777778" header="0.51180555555555496" footer="0.51180555555555496"/>
  <pageSetup paperSize="9" scale="68" orientation="landscape" horizontalDpi="4294967295" verticalDpi="4294967295" r:id="rId1"/>
  <rowBreaks count="4" manualBreakCount="4">
    <brk id="23" max="9" man="1"/>
    <brk id="37" max="9" man="1"/>
    <brk id="48" max="9" man="1"/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PradidM</cp:lastModifiedBy>
  <cp:revision>3</cp:revision>
  <cp:lastPrinted>2023-11-27T09:08:28Z</cp:lastPrinted>
  <dcterms:created xsi:type="dcterms:W3CDTF">2021-01-15T06:56:30Z</dcterms:created>
  <dcterms:modified xsi:type="dcterms:W3CDTF">2023-12-15T11:00:32Z</dcterms:modified>
  <dc:language>uk-UA</dc:language>
</cp:coreProperties>
</file>