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didM\Desktop\на сайт\"/>
    </mc:Choice>
  </mc:AlternateContent>
  <xr:revisionPtr revIDLastSave="0" documentId="13_ncr:1_{FFBCBA6F-4274-4DD8-833A-A0389BB800C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Аркуш1" sheetId="1" r:id="rId1"/>
  </sheets>
  <definedNames>
    <definedName name="_xlnm.Print_Area" localSheetId="0">Аркуш1!$A$1:$J$38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8" i="1" l="1"/>
  <c r="G18" i="1" l="1"/>
  <c r="H37" i="1" l="1"/>
  <c r="G25" i="1" l="1"/>
  <c r="I37" i="1"/>
  <c r="G37" i="1" s="1"/>
  <c r="J37" i="1"/>
  <c r="G36" i="1"/>
  <c r="G35" i="1"/>
  <c r="G20" i="1"/>
  <c r="G33" i="1"/>
  <c r="G16" i="1"/>
  <c r="G32" i="1"/>
  <c r="G24" i="1"/>
  <c r="G23" i="1"/>
  <c r="G14" i="1"/>
  <c r="G15" i="1"/>
  <c r="G22" i="1"/>
</calcChain>
</file>

<file path=xl/sharedStrings.xml><?xml version="1.0" encoding="utf-8"?>
<sst xmlns="http://schemas.openxmlformats.org/spreadsheetml/2006/main" count="122" uniqueCount="99">
  <si>
    <t>витрат місцевого бюджету на реалізацію місцевих/регіональних програм у 2022 році</t>
  </si>
  <si>
    <t>13581000000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</si>
  <si>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</si>
  <si>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</si>
  <si>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</si>
  <si>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</si>
  <si>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</si>
  <si>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</si>
  <si>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</si>
  <si>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</si>
  <si>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</si>
  <si>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</si>
  <si>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</si>
  <si>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</si>
  <si>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</si>
  <si>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</si>
  <si>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УСЬОГО</t>
  </si>
  <si>
    <t>Зміни до розподілу</t>
  </si>
  <si>
    <t>до рішення сесії міської ради</t>
  </si>
  <si>
    <t xml:space="preserve">                                                                          Секретар  міської ради                                                         Мар"ян Берник
</t>
  </si>
  <si>
    <t>0700000</t>
  </si>
  <si>
    <t>Відділ охорони здоров»я</t>
  </si>
  <si>
    <t>0712010</t>
  </si>
  <si>
    <t>0731</t>
  </si>
  <si>
    <t>Багатопрофільна стаціонарна медична допомога населенню</t>
  </si>
  <si>
    <t>0200000</t>
  </si>
  <si>
    <t>Виконавчий комiтет Стрийської мiської ради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</si>
  <si>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</si>
  <si>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</si>
  <si>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</si>
  <si>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"Покращення стану  забезпечення охорони громадського порядку та профілактики злочинності у місті Стрий та Стрийському районі на 2021-2022р.р"</t>
  </si>
  <si>
    <t>№169 від 25.02.2021р.</t>
  </si>
  <si>
    <t>Додаток 4</t>
  </si>
  <si>
    <t>Програма сприяння матеріально-технічному забезпеченню 6-муДержавному пожежно-рятувальному загону ГУ ДСНС України у Львівській області на 2022рік</t>
  </si>
  <si>
    <t>№970 від24.02.2022</t>
  </si>
  <si>
    <t>Програма розвитку Комунального некомерційного підприємства "Стрийська центральна міська лікарня" на 2022 рік</t>
  </si>
  <si>
    <t>№901 від 27.01.2021р.</t>
  </si>
  <si>
    <t>0717322</t>
  </si>
  <si>
    <t>0443</t>
  </si>
  <si>
    <t>Будівництво медичних установ та закладів</t>
  </si>
  <si>
    <t>Програма розвитку Комунального некомерційного підприємства "Стрийська міська дитяча лікарня" на 2022рік</t>
  </si>
  <si>
    <t>№899 від 27.01.2022р.</t>
  </si>
  <si>
    <t>1200000</t>
  </si>
  <si>
    <t>Управління  житлово-комунального господарства</t>
  </si>
  <si>
    <t>1217461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</si>
  <si>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</si>
  <si>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</si>
  <si>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Програма «Утримання та розвиток доріг та дорожньої інфраструктури на 2022 рік» </t>
  </si>
  <si>
    <t>№911 від 27.01.2022</t>
  </si>
  <si>
    <t>0613230</t>
  </si>
  <si>
    <t>3230</t>
  </si>
  <si>
    <t>1070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</si>
  <si>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</si>
  <si>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Програма"Надання підтримки внутрішньо переміщеним та/або евакуйованим особам у зв"язку із введенням воєнного стану на 2022 рік"</t>
  </si>
  <si>
    <t>№381 від 02.09.2022</t>
  </si>
  <si>
    <t>0600000</t>
  </si>
  <si>
    <t>Управління освіти</t>
  </si>
  <si>
    <t>Програма забезпечення ефективної діяльності Стрийського районного територіального центру комплектування та соціальної підтримки на 2022 рік</t>
  </si>
  <si>
    <t>1218240</t>
  </si>
  <si>
    <t>0380</t>
  </si>
  <si>
    <t xml:space="preserve">Заходи та роботи з територіальної оборони </t>
  </si>
  <si>
    <t>Програма "Заходи та роботи з територіальної оборони на території Стрийської територіальної громади на 2022 рік"</t>
  </si>
  <si>
    <t xml:space="preserve">№85 від 17.03.2022 </t>
  </si>
  <si>
    <t>№387 від 02.09.2022</t>
  </si>
  <si>
    <t>Відділ капітального будівництва</t>
  </si>
  <si>
    <t>Програма "Розвиток доріг та дорожньої інфраструктури на 2022 рік"</t>
  </si>
  <si>
    <t>№1008 від 24.02.2022</t>
  </si>
  <si>
    <t>0620</t>
  </si>
  <si>
    <t>Забезпечення діяльності водопровідно-каналізаційного господарства</t>
  </si>
  <si>
    <t xml:space="preserve">Програма «Водопровідно- каналізаційне господарство на 2022 рік» </t>
  </si>
  <si>
    <t>№1012 від 24.02.2022</t>
  </si>
  <si>
    <t>Програма розвитку Комунального некомерційного підприємства Стрийської міської ради "Стрийська центральна районна лікарня" на 2022 рік</t>
  </si>
  <si>
    <t>№891 від 27.01.2022р.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</si>
  <si>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</si>
  <si>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</si>
  <si>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</si>
  <si>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розвитку Комунального некомерційного підприємства"Центр первинної медико-санітарної допомоги м.Стрия"Стрийської міської ради Львівської області на 2022 рік</t>
  </si>
  <si>
    <t>№893 від 27.01.2022р.</t>
  </si>
  <si>
    <t>0218240</t>
  </si>
  <si>
    <t>Програма "Матеріально-технічне забезпечення підрозділів територіальної оборони"</t>
  </si>
  <si>
    <t>№170 від12.05.2022р.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</si>
  <si>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</si>
  <si>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</si>
  <si>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</si>
  <si>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</si>
  <si>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використання коштів для накопичення  матеріально-технічних засобів у місцевому резерві цивільного захисту Стрийської міської ради на 2022 рік</t>
  </si>
  <si>
    <t>№867 від 27.01.2022р.</t>
  </si>
  <si>
    <t>0900000</t>
  </si>
  <si>
    <t>Служба у справах дітей</t>
  </si>
  <si>
    <t>0916083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</si>
  <si>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</si>
  <si>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 наближених до сімейних, та забезпечення житлом дітей-сиріт, осіб з їх числа </t>
  </si>
  <si>
    <t>"Програма забезпечення житлом дітей-сиріт, дітей, позбавлених батьківського піклування та осіб з їх числа у Стрийській міській територіальній громаді  на 2022-2025 роки"</t>
  </si>
  <si>
    <t>1000000</t>
  </si>
  <si>
    <t>Управління культури, молоді та спорту</t>
  </si>
  <si>
    <t>Надання підтримки ВПО та/або евакуйованим особам у зв"язку із введенням воєнного стану,які проживають у закладах культури на 2022рік</t>
  </si>
  <si>
    <t>№414 від 15.09.2022</t>
  </si>
  <si>
    <t>№799 від 23.12.2021</t>
  </si>
  <si>
    <t>від 1 грудня 2022 року № 1373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</si>
</sst>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₴&quot;_-;\-* #,##0.00\ &quot;₴&quot;_-;_-* &quot;-&quot;??\ &quot;₴&quot;_-;_-@_-"/>
    <numFmt numFmtId="164" formatCode="#,##0.00;\-#,##0.00;#.00,\-"/>
    <numFmt numFmtId="165" formatCode="0.0"/>
  </numFmts>
  <fonts count="21">
    <font>
      <sz val="10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Шрифт основного тексту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Шрифт основного тексту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0" fontId="8" fillId="0" borderId="0"/>
    <xf numFmtId="0" fontId="19" fillId="0" borderId="0"/>
  </cellStyleXfs>
  <cellXfs count="9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0" fillId="0" borderId="1" xfId="0" applyNumberFormat="1" applyBorder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5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3" xfId="0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top" wrapText="1"/>
    </xf>
    <xf numFmtId="4" fontId="5" fillId="0" borderId="1" xfId="0" quotePrefix="1" applyNumberFormat="1" applyFont="1" applyBorder="1" applyAlignment="1">
      <alignment vertical="top" wrapText="1"/>
    </xf>
    <xf numFmtId="164" fontId="13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4" fontId="0" fillId="0" borderId="1" xfId="0" quotePrefix="1" applyNumberForma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/>
    </xf>
    <xf numFmtId="0" fontId="14" fillId="0" borderId="1" xfId="3" quotePrefix="1" applyFont="1" applyBorder="1" applyAlignment="1">
      <alignment horizontal="center" vertical="top" wrapText="1"/>
    </xf>
    <xf numFmtId="4" fontId="14" fillId="0" borderId="1" xfId="3" quotePrefix="1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9" fillId="0" borderId="1" xfId="3" quotePrefix="1" applyBorder="1" applyAlignment="1">
      <alignment horizontal="center" vertical="center" wrapText="1"/>
    </xf>
    <xf numFmtId="4" fontId="19" fillId="0" borderId="1" xfId="3" quotePrefix="1" applyNumberFormat="1" applyBorder="1" applyAlignment="1">
      <alignment horizontal="center" vertical="center" wrapText="1"/>
    </xf>
    <xf numFmtId="4" fontId="17" fillId="0" borderId="1" xfId="3" quotePrefix="1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right" vertical="top"/>
    </xf>
    <xf numFmtId="49" fontId="0" fillId="0" borderId="1" xfId="0" applyNumberForma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vertical="top"/>
    </xf>
    <xf numFmtId="0" fontId="0" fillId="0" borderId="5" xfId="0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/>
    </xf>
    <xf numFmtId="49" fontId="18" fillId="0" borderId="1" xfId="1" applyNumberFormat="1" applyBorder="1" applyAlignment="1" applyProtection="1">
      <alignment horizontal="right" vertical="top" wrapText="1"/>
    </xf>
    <xf numFmtId="49" fontId="0" fillId="0" borderId="1" xfId="0" applyNumberFormat="1" applyBorder="1" applyAlignment="1">
      <alignment horizontal="right" vertical="top" wrapText="1"/>
    </xf>
    <xf numFmtId="4" fontId="14" fillId="0" borderId="1" xfId="3" quotePrefix="1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4" fontId="0" fillId="0" borderId="1" xfId="0" applyNumberFormat="1" applyBorder="1" applyAlignment="1">
      <alignment horizontal="center" vertical="top" wrapText="1"/>
    </xf>
    <xf numFmtId="4" fontId="0" fillId="0" borderId="1" xfId="0" applyNumberForma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quotePrefix="1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20" fillId="0" borderId="1" xfId="3" quotePrefix="1" applyFont="1" applyBorder="1" applyAlignment="1">
      <alignment horizontal="center" vertical="top" wrapText="1"/>
    </xf>
    <xf numFmtId="4" fontId="20" fillId="0" borderId="1" xfId="3" quotePrefix="1" applyNumberFormat="1" applyFont="1" applyBorder="1" applyAlignment="1">
      <alignment horizontal="center" vertical="top" wrapText="1"/>
    </xf>
    <xf numFmtId="4" fontId="20" fillId="0" borderId="1" xfId="3" quotePrefix="1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16" fillId="0" borderId="1" xfId="3" quotePrefix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">
    <cellStyle name="Грошовий" xfId="1" builtinId="4"/>
    <cellStyle name="Звичайни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view="pageBreakPreview" zoomScale="75" zoomScaleNormal="75" zoomScaleSheetLayoutView="75" workbookViewId="0">
      <selection activeCell="H3" sqref="H3"/>
    </sheetView>
  </sheetViews>
  <sheetFormatPr defaultColWidth="8.6640625" defaultRowHeight="13.8"/>
  <cols>
    <col min="1" max="1" width="13.109375" customWidth="1"/>
    <col min="2" max="2" width="7" customWidth="1"/>
    <col min="3" max="3" width="6.44140625" customWidth="1"/>
    <col min="4" max="4" width="32.5546875" customWidth="1"/>
    <col min="5" max="5" width="47.88671875" customWidth="1"/>
    <col min="6" max="6" width="13.6640625" customWidth="1"/>
    <col min="7" max="7" width="16.109375" customWidth="1"/>
    <col min="8" max="8" width="15.5546875" customWidth="1"/>
    <col min="9" max="9" width="14.109375" customWidth="1"/>
    <col min="10" max="10" width="14.33203125" customWidth="1"/>
  </cols>
  <sheetData>
    <row r="1" spans="1:10">
      <c r="H1" t="s">
        <v>32</v>
      </c>
    </row>
    <row r="2" spans="1:10">
      <c r="H2" t="s">
        <v>18</v>
      </c>
    </row>
    <row r="3" spans="1:10">
      <c r="H3" t="s">
        <v>98</v>
      </c>
    </row>
    <row r="6" spans="1:10">
      <c r="E6" s="6" t="s">
        <v>17</v>
      </c>
    </row>
    <row r="7" spans="1:10">
      <c r="A7" s="80" t="s">
        <v>0</v>
      </c>
      <c r="B7" s="80"/>
      <c r="C7" s="80"/>
      <c r="D7" s="80"/>
      <c r="E7" s="80"/>
      <c r="F7" s="80"/>
      <c r="G7" s="80"/>
      <c r="H7" s="80"/>
      <c r="I7" s="80"/>
      <c r="J7" s="80"/>
    </row>
    <row r="8" spans="1:10">
      <c r="A8" s="1" t="s">
        <v>1</v>
      </c>
    </row>
    <row r="9" spans="1:10">
      <c r="A9" t="s">
        <v>2</v>
      </c>
      <c r="J9" s="2" t="s">
        <v>3</v>
      </c>
    </row>
    <row r="10" spans="1:10" ht="12.75" customHeight="1">
      <c r="A10" s="81" t="s">
        <v>4</v>
      </c>
      <c r="B10" s="81" t="s">
        <v>5</v>
      </c>
      <c r="C10" s="81" t="s">
        <v>6</v>
      </c>
      <c r="D10" s="82" t="s">
        <v>7</v>
      </c>
      <c r="E10" s="83" t="s">
        <v>8</v>
      </c>
      <c r="F10" s="81" t="s">
        <v>9</v>
      </c>
      <c r="G10" s="82" t="s">
        <v>10</v>
      </c>
      <c r="H10" s="82" t="s">
        <v>11</v>
      </c>
      <c r="I10" s="82" t="s">
        <v>12</v>
      </c>
      <c r="J10" s="82"/>
    </row>
    <row r="11" spans="1:10" ht="122.25" customHeight="1">
      <c r="A11" s="81"/>
      <c r="B11" s="81"/>
      <c r="C11" s="81"/>
      <c r="D11" s="81"/>
      <c r="E11" s="84"/>
      <c r="F11" s="81"/>
      <c r="G11" s="82"/>
      <c r="H11" s="82"/>
      <c r="I11" s="3" t="s">
        <v>13</v>
      </c>
      <c r="J11" s="3" t="s">
        <v>14</v>
      </c>
    </row>
    <row r="12" spans="1:10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</row>
    <row r="13" spans="1:10" ht="28.8">
      <c r="A13" s="70" t="s">
        <v>25</v>
      </c>
      <c r="B13" s="4"/>
      <c r="C13" s="4"/>
      <c r="D13" s="26" t="s">
        <v>26</v>
      </c>
      <c r="E13" s="4"/>
      <c r="F13" s="23"/>
      <c r="G13" s="4"/>
      <c r="H13" s="4"/>
      <c r="I13" s="4"/>
      <c r="J13" s="4"/>
    </row>
    <row r="14" spans="1:10" ht="51" customHeight="1">
      <c r="A14" s="11" t="s">
        <v>27</v>
      </c>
      <c r="B14" s="17">
        <v>9800</v>
      </c>
      <c r="C14" s="11" t="s">
        <v>28</v>
      </c>
      <c r="D14" s="22" t="s">
        <v>29</v>
      </c>
      <c r="E14" s="31" t="s">
        <v>33</v>
      </c>
      <c r="F14" s="25" t="s">
        <v>34</v>
      </c>
      <c r="G14" s="5">
        <f>SUM(H14+I14)</f>
        <v>640000</v>
      </c>
      <c r="H14" s="14">
        <v>640000</v>
      </c>
      <c r="I14" s="4"/>
      <c r="J14" s="4"/>
    </row>
    <row r="15" spans="1:10" ht="42.75" customHeight="1">
      <c r="A15" s="11" t="s">
        <v>27</v>
      </c>
      <c r="B15" s="17">
        <v>9800</v>
      </c>
      <c r="C15" s="11" t="s">
        <v>28</v>
      </c>
      <c r="D15" s="22" t="s">
        <v>29</v>
      </c>
      <c r="E15" s="24" t="s">
        <v>30</v>
      </c>
      <c r="F15" s="29" t="s">
        <v>31</v>
      </c>
      <c r="G15" s="5">
        <f>SUM(H15+I15)</f>
        <v>1015000</v>
      </c>
      <c r="H15" s="14">
        <v>15000</v>
      </c>
      <c r="I15" s="14">
        <v>1000000</v>
      </c>
      <c r="J15" s="14">
        <v>1000000</v>
      </c>
    </row>
    <row r="16" spans="1:10" ht="42.75" customHeight="1">
      <c r="A16" s="11" t="s">
        <v>27</v>
      </c>
      <c r="B16" s="46">
        <v>9800</v>
      </c>
      <c r="C16" s="47" t="s">
        <v>28</v>
      </c>
      <c r="D16" s="48" t="s">
        <v>29</v>
      </c>
      <c r="E16" s="21" t="s">
        <v>57</v>
      </c>
      <c r="F16" s="31" t="s">
        <v>63</v>
      </c>
      <c r="G16" s="51">
        <f>SUM(H16+I16)</f>
        <v>-1071600</v>
      </c>
      <c r="H16" s="14"/>
      <c r="I16" s="14">
        <v>-1071600</v>
      </c>
      <c r="J16" s="14">
        <v>-1071600</v>
      </c>
    </row>
    <row r="17" spans="1:10" ht="42.75" customHeight="1">
      <c r="A17" s="11" t="s">
        <v>78</v>
      </c>
      <c r="B17" s="42">
        <v>8240</v>
      </c>
      <c r="C17" s="47" t="s">
        <v>59</v>
      </c>
      <c r="D17" s="48" t="s">
        <v>60</v>
      </c>
      <c r="E17" s="31" t="s">
        <v>79</v>
      </c>
      <c r="F17" s="59" t="s">
        <v>80</v>
      </c>
      <c r="G17" s="51"/>
      <c r="H17" s="14">
        <v>1250000</v>
      </c>
      <c r="I17" s="14">
        <v>-1250000</v>
      </c>
      <c r="J17" s="14">
        <v>-1250000</v>
      </c>
    </row>
    <row r="18" spans="1:10" ht="42.75" customHeight="1">
      <c r="A18" s="37" t="s">
        <v>81</v>
      </c>
      <c r="B18" s="37" t="s">
        <v>82</v>
      </c>
      <c r="C18" s="60" t="s">
        <v>83</v>
      </c>
      <c r="D18" s="61" t="s">
        <v>84</v>
      </c>
      <c r="E18" s="24" t="s">
        <v>85</v>
      </c>
      <c r="F18" s="25" t="s">
        <v>86</v>
      </c>
      <c r="G18" s="51">
        <f>SUM(H18+I18)</f>
        <v>7500000</v>
      </c>
      <c r="H18" s="14">
        <v>2100000</v>
      </c>
      <c r="I18" s="14">
        <v>5400000</v>
      </c>
      <c r="J18" s="14">
        <v>5400000</v>
      </c>
    </row>
    <row r="19" spans="1:10" ht="18" customHeight="1">
      <c r="A19" s="78" t="s">
        <v>55</v>
      </c>
      <c r="B19" s="43"/>
      <c r="C19" s="44"/>
      <c r="D19" s="45" t="s">
        <v>56</v>
      </c>
      <c r="E19" s="24"/>
      <c r="F19" s="29"/>
      <c r="G19" s="5"/>
      <c r="H19" s="14"/>
      <c r="I19" s="30"/>
      <c r="J19" s="30"/>
    </row>
    <row r="20" spans="1:10" ht="42.75" customHeight="1">
      <c r="A20" s="11" t="s">
        <v>49</v>
      </c>
      <c r="B20" s="40" t="s">
        <v>50</v>
      </c>
      <c r="C20" s="41" t="s">
        <v>51</v>
      </c>
      <c r="D20" s="58" t="s">
        <v>52</v>
      </c>
      <c r="E20" s="21" t="s">
        <v>53</v>
      </c>
      <c r="F20" s="42" t="s">
        <v>54</v>
      </c>
      <c r="G20" s="51">
        <f>SUM(H20+I20)</f>
        <v>683000</v>
      </c>
      <c r="H20" s="14"/>
      <c r="I20" s="30">
        <v>683000</v>
      </c>
      <c r="J20" s="30">
        <v>683000</v>
      </c>
    </row>
    <row r="21" spans="1:10" ht="16.5" customHeight="1">
      <c r="A21" s="77" t="s">
        <v>20</v>
      </c>
      <c r="B21" s="15"/>
      <c r="C21" s="16"/>
      <c r="D21" s="20" t="s">
        <v>21</v>
      </c>
      <c r="E21" s="12"/>
      <c r="F21" s="13"/>
      <c r="G21" s="5"/>
      <c r="H21" s="14"/>
      <c r="I21" s="14"/>
      <c r="J21" s="14"/>
    </row>
    <row r="22" spans="1:10" ht="30" customHeight="1">
      <c r="A22" s="11" t="s">
        <v>22</v>
      </c>
      <c r="B22" s="19">
        <v>2010</v>
      </c>
      <c r="C22" s="18" t="s">
        <v>23</v>
      </c>
      <c r="D22" s="21" t="s">
        <v>24</v>
      </c>
      <c r="E22" s="85" t="s">
        <v>35</v>
      </c>
      <c r="F22" s="87" t="s">
        <v>36</v>
      </c>
      <c r="G22" s="5">
        <f>SUM(H22+I22)</f>
        <v>-281047.41999999993</v>
      </c>
      <c r="H22" s="14">
        <v>-1883447.42</v>
      </c>
      <c r="I22" s="14">
        <v>1602400</v>
      </c>
      <c r="J22" s="14">
        <v>1602400</v>
      </c>
    </row>
    <row r="23" spans="1:10" ht="26.25" customHeight="1">
      <c r="A23" s="11" t="s">
        <v>37</v>
      </c>
      <c r="B23" s="19">
        <v>7322</v>
      </c>
      <c r="C23" s="18" t="s">
        <v>38</v>
      </c>
      <c r="D23" s="32" t="s">
        <v>39</v>
      </c>
      <c r="E23" s="86"/>
      <c r="F23" s="88"/>
      <c r="G23" s="5">
        <f>SUM(H23+I23)</f>
        <v>-50000</v>
      </c>
      <c r="H23" s="14"/>
      <c r="I23" s="14">
        <v>-50000</v>
      </c>
      <c r="J23" s="14">
        <v>-50000</v>
      </c>
    </row>
    <row r="24" spans="1:10" ht="54.75" customHeight="1">
      <c r="A24" s="11" t="s">
        <v>22</v>
      </c>
      <c r="B24" s="19">
        <v>2010</v>
      </c>
      <c r="C24" s="18" t="s">
        <v>23</v>
      </c>
      <c r="D24" s="21" t="s">
        <v>24</v>
      </c>
      <c r="E24" s="25" t="s">
        <v>40</v>
      </c>
      <c r="F24" s="25" t="s">
        <v>41</v>
      </c>
      <c r="G24" s="5">
        <f>SUM(H24+I24)</f>
        <v>1187144.24</v>
      </c>
      <c r="H24" s="14">
        <v>1226644.24</v>
      </c>
      <c r="I24" s="14">
        <v>-39500</v>
      </c>
      <c r="J24" s="14">
        <v>-39500</v>
      </c>
    </row>
    <row r="25" spans="1:10" ht="42" customHeight="1">
      <c r="A25" s="56" t="s">
        <v>22</v>
      </c>
      <c r="B25" s="19">
        <v>2010</v>
      </c>
      <c r="C25" s="18" t="s">
        <v>23</v>
      </c>
      <c r="D25" s="32" t="s">
        <v>24</v>
      </c>
      <c r="E25" s="25" t="s">
        <v>71</v>
      </c>
      <c r="F25" s="25" t="s">
        <v>72</v>
      </c>
      <c r="G25" s="5">
        <f>SUM(H25+I25)</f>
        <v>1250000</v>
      </c>
      <c r="H25" s="14"/>
      <c r="I25" s="14">
        <v>1250000</v>
      </c>
      <c r="J25" s="14">
        <v>1250000</v>
      </c>
    </row>
    <row r="26" spans="1:10" ht="63.75" customHeight="1">
      <c r="A26" s="57" t="s">
        <v>73</v>
      </c>
      <c r="B26" s="37">
        <v>2111</v>
      </c>
      <c r="C26" s="57" t="s">
        <v>74</v>
      </c>
      <c r="D26" s="22" t="s">
        <v>75</v>
      </c>
      <c r="E26" s="24" t="s">
        <v>76</v>
      </c>
      <c r="F26" s="25" t="s">
        <v>77</v>
      </c>
      <c r="G26" s="5"/>
      <c r="H26" s="14">
        <v>-300000</v>
      </c>
      <c r="I26" s="14">
        <v>300000</v>
      </c>
      <c r="J26" s="14">
        <v>300000</v>
      </c>
    </row>
    <row r="27" spans="1:10" ht="27" customHeight="1">
      <c r="A27" s="62" t="s">
        <v>87</v>
      </c>
      <c r="B27" s="3"/>
      <c r="C27" s="63"/>
      <c r="D27" s="64" t="s">
        <v>88</v>
      </c>
      <c r="E27" s="65"/>
      <c r="F27" s="42"/>
      <c r="G27" s="5"/>
      <c r="H27" s="39"/>
      <c r="I27" s="49"/>
      <c r="J27" s="49"/>
    </row>
    <row r="28" spans="1:10" ht="84" customHeight="1">
      <c r="A28" s="66" t="s">
        <v>89</v>
      </c>
      <c r="B28" s="67">
        <v>6083</v>
      </c>
      <c r="C28" s="68" t="s">
        <v>90</v>
      </c>
      <c r="D28" s="69" t="s">
        <v>91</v>
      </c>
      <c r="E28" s="42" t="s">
        <v>92</v>
      </c>
      <c r="F28" s="42" t="s">
        <v>97</v>
      </c>
      <c r="G28" s="5">
        <f t="shared" ref="G28" si="0">SUM(H28+I28)</f>
        <v>-1000000</v>
      </c>
      <c r="H28" s="39"/>
      <c r="I28" s="49">
        <v>-1000000</v>
      </c>
      <c r="J28" s="49">
        <v>-1000000</v>
      </c>
    </row>
    <row r="29" spans="1:10" ht="39" customHeight="1">
      <c r="A29" s="70" t="s">
        <v>93</v>
      </c>
      <c r="B29" s="19"/>
      <c r="C29" s="18"/>
      <c r="D29" s="71" t="s">
        <v>94</v>
      </c>
      <c r="E29" s="42"/>
      <c r="F29" s="21"/>
      <c r="G29" s="39"/>
      <c r="H29" s="39"/>
      <c r="I29" s="49"/>
      <c r="J29" s="49"/>
    </row>
    <row r="30" spans="1:10" ht="84" customHeight="1">
      <c r="A30" s="72">
        <v>1013230</v>
      </c>
      <c r="B30" s="73" t="s">
        <v>50</v>
      </c>
      <c r="C30" s="74" t="s">
        <v>51</v>
      </c>
      <c r="D30" s="75" t="s">
        <v>52</v>
      </c>
      <c r="E30" s="76" t="s">
        <v>95</v>
      </c>
      <c r="F30" s="38" t="s">
        <v>96</v>
      </c>
      <c r="G30" s="39">
        <f>SUM(H30+I30)</f>
        <v>-2552200</v>
      </c>
      <c r="H30" s="39"/>
      <c r="I30" s="49">
        <v>-2552200</v>
      </c>
      <c r="J30" s="49">
        <v>-2552200</v>
      </c>
    </row>
    <row r="31" spans="1:10" ht="26.25" customHeight="1">
      <c r="A31" s="70" t="s">
        <v>42</v>
      </c>
      <c r="B31" s="33"/>
      <c r="C31" s="34"/>
      <c r="D31" s="35" t="s">
        <v>43</v>
      </c>
      <c r="E31" s="25"/>
      <c r="F31" s="25"/>
      <c r="G31" s="5"/>
      <c r="H31" s="14"/>
      <c r="I31" s="14"/>
      <c r="J31" s="14"/>
    </row>
    <row r="32" spans="1:10" ht="48" customHeight="1">
      <c r="A32" s="36" t="s">
        <v>44</v>
      </c>
      <c r="B32" s="37">
        <v>7461</v>
      </c>
      <c r="C32" s="11" t="s">
        <v>45</v>
      </c>
      <c r="D32" s="22" t="s">
        <v>46</v>
      </c>
      <c r="E32" s="25" t="s">
        <v>47</v>
      </c>
      <c r="F32" s="38" t="s">
        <v>48</v>
      </c>
      <c r="G32" s="39">
        <f>SUM(H32+I32)</f>
        <v>-150500</v>
      </c>
      <c r="H32" s="39">
        <v>98500</v>
      </c>
      <c r="I32" s="14">
        <v>-249000</v>
      </c>
      <c r="J32" s="14">
        <v>-249000</v>
      </c>
    </row>
    <row r="33" spans="1:10" ht="32.25" customHeight="1">
      <c r="A33" s="11" t="s">
        <v>58</v>
      </c>
      <c r="B33" s="42">
        <v>8240</v>
      </c>
      <c r="C33" s="47" t="s">
        <v>59</v>
      </c>
      <c r="D33" s="48" t="s">
        <v>60</v>
      </c>
      <c r="E33" s="22" t="s">
        <v>61</v>
      </c>
      <c r="F33" s="42" t="s">
        <v>62</v>
      </c>
      <c r="G33" s="5">
        <f>SUM(H33+I33)</f>
        <v>150500</v>
      </c>
      <c r="H33" s="49">
        <v>150500</v>
      </c>
      <c r="I33" s="14"/>
      <c r="J33" s="14"/>
    </row>
    <row r="34" spans="1:10" ht="17.25" customHeight="1">
      <c r="A34" s="52">
        <v>1500000</v>
      </c>
      <c r="B34" s="15"/>
      <c r="C34" s="15"/>
      <c r="D34" s="53" t="s">
        <v>64</v>
      </c>
      <c r="E34" s="50"/>
      <c r="F34" s="50"/>
      <c r="G34" s="5"/>
      <c r="H34" s="54"/>
      <c r="I34" s="55"/>
      <c r="J34" s="55"/>
    </row>
    <row r="35" spans="1:10" ht="48" customHeight="1">
      <c r="A35" s="19">
        <v>1517461</v>
      </c>
      <c r="B35" s="42">
        <v>7461</v>
      </c>
      <c r="C35" s="47" t="s">
        <v>45</v>
      </c>
      <c r="D35" s="21" t="s">
        <v>46</v>
      </c>
      <c r="E35" s="21" t="s">
        <v>65</v>
      </c>
      <c r="F35" s="50" t="s">
        <v>66</v>
      </c>
      <c r="G35" s="5">
        <f>SUM(H35+I35)</f>
        <v>-2397800</v>
      </c>
      <c r="H35" s="54"/>
      <c r="I35" s="55">
        <v>-2397800</v>
      </c>
      <c r="J35" s="55">
        <v>-2397800</v>
      </c>
    </row>
    <row r="36" spans="1:10" ht="33" customHeight="1">
      <c r="A36" s="46">
        <v>1516013</v>
      </c>
      <c r="B36" s="37">
        <v>6013</v>
      </c>
      <c r="C36" s="11" t="s">
        <v>67</v>
      </c>
      <c r="D36" s="22" t="s">
        <v>68</v>
      </c>
      <c r="E36" s="25" t="s">
        <v>69</v>
      </c>
      <c r="F36" s="38" t="s">
        <v>70</v>
      </c>
      <c r="G36" s="39">
        <f>SUM(H36+I36)</f>
        <v>-440000</v>
      </c>
      <c r="H36" s="39"/>
      <c r="I36" s="49">
        <v>-440000</v>
      </c>
      <c r="J36" s="49">
        <v>-440000</v>
      </c>
    </row>
    <row r="37" spans="1:10" ht="21" customHeight="1">
      <c r="A37" s="9" t="s">
        <v>15</v>
      </c>
      <c r="B37" s="9" t="s">
        <v>15</v>
      </c>
      <c r="C37" s="9" t="s">
        <v>15</v>
      </c>
      <c r="D37" s="10" t="s">
        <v>16</v>
      </c>
      <c r="E37" s="10" t="s">
        <v>15</v>
      </c>
      <c r="F37" s="10" t="s">
        <v>15</v>
      </c>
      <c r="G37" s="27">
        <f>SUM(H37+I37)</f>
        <v>4482496.82</v>
      </c>
      <c r="H37" s="28">
        <f>SUM(H14:H36)</f>
        <v>3297196.8200000003</v>
      </c>
      <c r="I37" s="28">
        <f>SUM(I14:I36)</f>
        <v>1185300</v>
      </c>
      <c r="J37" s="28">
        <f>SUM(J14:J36)</f>
        <v>1185300</v>
      </c>
    </row>
    <row r="38" spans="1:10" ht="26.25" customHeight="1">
      <c r="A38" s="8"/>
      <c r="B38" s="7"/>
      <c r="C38" s="7"/>
      <c r="D38" s="89" t="s">
        <v>19</v>
      </c>
      <c r="E38" s="90"/>
      <c r="F38" s="90"/>
      <c r="G38" s="90"/>
      <c r="H38" s="80"/>
      <c r="I38" s="91"/>
    </row>
    <row r="39" spans="1:10" ht="18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3" spans="1:10">
      <c r="H43" s="5"/>
    </row>
  </sheetData>
  <mergeCells count="15">
    <mergeCell ref="A39:J39"/>
    <mergeCell ref="A7:J7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  <mergeCell ref="E22:E23"/>
    <mergeCell ref="F22:F23"/>
    <mergeCell ref="D38:G38"/>
    <mergeCell ref="H38:I38"/>
  </mergeCells>
  <phoneticPr fontId="0" type="noConversion"/>
  <pageMargins left="0.196527777777778" right="0.196527777777778" top="0.39374999999999999" bottom="0.196527777777778" header="0.51180555555555496" footer="0.51180555555555496"/>
  <pageSetup paperSize="9" scale="66" orientation="landscape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PradidM</cp:lastModifiedBy>
  <cp:revision>3</cp:revision>
  <cp:lastPrinted>2022-11-30T12:29:05Z</cp:lastPrinted>
  <dcterms:created xsi:type="dcterms:W3CDTF">2021-01-15T06:56:30Z</dcterms:created>
  <dcterms:modified xsi:type="dcterms:W3CDTF">2022-12-05T10:35:10Z</dcterms:modified>
  <dc:language>uk-UA</dc:language>
</cp:coreProperties>
</file>